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RESULT " sheetId="1" r:id="rId1"/>
    <sheet name="OVEARALL PI" sheetId="2" r:id="rId2"/>
    <sheet name="SUBJECT WISE PI" sheetId="3" r:id="rId3"/>
  </sheets>
  <externalReferences>
    <externalReference r:id="rId4"/>
  </externalReferences>
  <definedNames>
    <definedName name="KV">[1]GENERAL!$C$3</definedName>
    <definedName name="PERCENT">[1]RESULT!$U$3:$U$503</definedName>
    <definedName name="RESULT">'RESULT '!$R$3:$R$503</definedName>
    <definedName name="RO">[1]GENERAL!$C$2</definedName>
    <definedName name="S1C">[1]RESULT!$C$3:$C$503</definedName>
    <definedName name="S1G">[1]RESULT!$E$3:$E$503</definedName>
    <definedName name="S1M">[1]RESULT!$D$3:$D$503</definedName>
    <definedName name="S2C">[1]RESULT!$F$3:$F$503</definedName>
    <definedName name="S2G">[1]RESULT!$H$3:$H$503</definedName>
    <definedName name="S2M">[1]RESULT!$G$3:$G$503</definedName>
    <definedName name="S3C">[1]RESULT!$I$3:$I$503</definedName>
    <definedName name="S3G">[1]RESULT!$K$3:$K$503</definedName>
    <definedName name="S3M">[1]RESULT!$J$3:$J$503</definedName>
    <definedName name="S4C">[1]RESULT!$L$3:$L$503</definedName>
    <definedName name="S4G">[1]RESULT!$N$3:$N$503</definedName>
    <definedName name="S4M">[1]RESULT!$M$3:$M$503</definedName>
    <definedName name="S5C">[1]RESULT!$O$3:$O$503</definedName>
    <definedName name="S5G">[1]RESULT!$Q$3:$Q$503</definedName>
    <definedName name="S5M">[1]RESULT!$P$3:$P$503</definedName>
    <definedName name="Slist">[1]GENERAL!$B$7:$C$26</definedName>
    <definedName name="STREAM">'RESULT '!$S$3:$S$503</definedName>
    <definedName name="TOTAL">'RESULT '!$T$3:$T$503</definedName>
    <definedName name="TOTALc">'RESULT '!$W$3:$W$503</definedName>
    <definedName name="TOTALf">'RESULT '!$Y$3:$Y$503</definedName>
    <definedName name="TOTALh">'RESULT '!$X$3:$X$503</definedName>
    <definedName name="TOTALs">'RESULT '!$V$3:$V$503</definedName>
    <definedName name="YEAR">[1]GENERAL!$C$5</definedName>
  </definedNames>
  <calcPr calcId="144525"/>
</workbook>
</file>

<file path=xl/calcChain.xml><?xml version="1.0" encoding="utf-8"?>
<calcChain xmlns="http://schemas.openxmlformats.org/spreadsheetml/2006/main">
  <c r="W17" i="3" l="1"/>
  <c r="V17" i="3"/>
  <c r="U17" i="3"/>
  <c r="T17" i="3"/>
  <c r="S17" i="3"/>
  <c r="E17" i="3"/>
  <c r="C16" i="3"/>
  <c r="A16" i="3"/>
  <c r="T16" i="3" s="1"/>
  <c r="O15" i="3"/>
  <c r="H15" i="3"/>
  <c r="C15" i="3"/>
  <c r="A15" i="3"/>
  <c r="V15" i="3" s="1"/>
  <c r="C14" i="3"/>
  <c r="A14" i="3"/>
  <c r="T14" i="3" s="1"/>
  <c r="A13" i="3"/>
  <c r="V13" i="3" s="1"/>
  <c r="A12" i="3"/>
  <c r="T12" i="3" s="1"/>
  <c r="O11" i="3"/>
  <c r="D11" i="3"/>
  <c r="A11" i="3"/>
  <c r="V11" i="3" s="1"/>
  <c r="C10" i="3"/>
  <c r="A10" i="3"/>
  <c r="T10" i="3" s="1"/>
  <c r="W9" i="3"/>
  <c r="S9" i="3"/>
  <c r="I9" i="3"/>
  <c r="E9" i="3"/>
  <c r="A9" i="3"/>
  <c r="V9" i="3" s="1"/>
  <c r="A8" i="3"/>
  <c r="T8" i="3" s="1"/>
  <c r="B4" i="3"/>
  <c r="B3" i="3"/>
  <c r="N9" i="2"/>
  <c r="M9" i="2"/>
  <c r="L9" i="2"/>
  <c r="K9" i="2"/>
  <c r="J9" i="2"/>
  <c r="I9" i="2"/>
  <c r="H9" i="2"/>
  <c r="G9" i="2"/>
  <c r="F9" i="2"/>
  <c r="C9" i="2"/>
  <c r="B9" i="2"/>
  <c r="A5" i="2"/>
  <c r="A4" i="2"/>
  <c r="AC503" i="1"/>
  <c r="Z503" i="1"/>
  <c r="Y503" i="1"/>
  <c r="AD503" i="1" s="1"/>
  <c r="X503" i="1"/>
  <c r="W503" i="1"/>
  <c r="AB503" i="1" s="1"/>
  <c r="V503" i="1"/>
  <c r="AA503" i="1" s="1"/>
  <c r="U503" i="1"/>
  <c r="T503" i="1"/>
  <c r="Z502" i="1"/>
  <c r="Y502" i="1"/>
  <c r="AD502" i="1" s="1"/>
  <c r="X502" i="1"/>
  <c r="AC502" i="1" s="1"/>
  <c r="W502" i="1"/>
  <c r="AB502" i="1" s="1"/>
  <c r="V502" i="1"/>
  <c r="AA502" i="1" s="1"/>
  <c r="T502" i="1"/>
  <c r="U502" i="1" s="1"/>
  <c r="Z501" i="1"/>
  <c r="Y501" i="1"/>
  <c r="AD501" i="1" s="1"/>
  <c r="X501" i="1"/>
  <c r="AC501" i="1" s="1"/>
  <c r="W501" i="1"/>
  <c r="AB501" i="1" s="1"/>
  <c r="V501" i="1"/>
  <c r="AA501" i="1" s="1"/>
  <c r="T501" i="1"/>
  <c r="U501" i="1" s="1"/>
  <c r="Z500" i="1"/>
  <c r="Y500" i="1"/>
  <c r="AD500" i="1" s="1"/>
  <c r="X500" i="1"/>
  <c r="AC500" i="1" s="1"/>
  <c r="W500" i="1"/>
  <c r="AB500" i="1" s="1"/>
  <c r="V500" i="1"/>
  <c r="AA500" i="1" s="1"/>
  <c r="T500" i="1"/>
  <c r="U500" i="1" s="1"/>
  <c r="Z499" i="1"/>
  <c r="Y499" i="1"/>
  <c r="AD499" i="1" s="1"/>
  <c r="X499" i="1"/>
  <c r="AC499" i="1" s="1"/>
  <c r="W499" i="1"/>
  <c r="AB499" i="1" s="1"/>
  <c r="V499" i="1"/>
  <c r="AA499" i="1" s="1"/>
  <c r="U499" i="1"/>
  <c r="T499" i="1"/>
  <c r="Z498" i="1"/>
  <c r="Y498" i="1"/>
  <c r="AD498" i="1" s="1"/>
  <c r="X498" i="1"/>
  <c r="AC498" i="1" s="1"/>
  <c r="W498" i="1"/>
  <c r="AB498" i="1" s="1"/>
  <c r="V498" i="1"/>
  <c r="AA498" i="1" s="1"/>
  <c r="T498" i="1"/>
  <c r="U498" i="1" s="1"/>
  <c r="AA497" i="1"/>
  <c r="Z497" i="1"/>
  <c r="Y497" i="1"/>
  <c r="AD497" i="1" s="1"/>
  <c r="X497" i="1"/>
  <c r="AC497" i="1" s="1"/>
  <c r="W497" i="1"/>
  <c r="AB497" i="1" s="1"/>
  <c r="V497" i="1"/>
  <c r="T497" i="1"/>
  <c r="U497" i="1" s="1"/>
  <c r="AD496" i="1"/>
  <c r="AA496" i="1"/>
  <c r="Z496" i="1"/>
  <c r="Y496" i="1"/>
  <c r="X496" i="1"/>
  <c r="AC496" i="1" s="1"/>
  <c r="W496" i="1"/>
  <c r="AB496" i="1" s="1"/>
  <c r="V496" i="1"/>
  <c r="T496" i="1"/>
  <c r="U496" i="1" s="1"/>
  <c r="AD495" i="1"/>
  <c r="Z495" i="1"/>
  <c r="Y495" i="1"/>
  <c r="X495" i="1"/>
  <c r="AC495" i="1" s="1"/>
  <c r="W495" i="1"/>
  <c r="AB495" i="1" s="1"/>
  <c r="V495" i="1"/>
  <c r="AA495" i="1" s="1"/>
  <c r="T495" i="1"/>
  <c r="U495" i="1" s="1"/>
  <c r="Z494" i="1"/>
  <c r="Y494" i="1"/>
  <c r="AD494" i="1" s="1"/>
  <c r="X494" i="1"/>
  <c r="AC494" i="1" s="1"/>
  <c r="W494" i="1"/>
  <c r="AB494" i="1" s="1"/>
  <c r="V494" i="1"/>
  <c r="AA494" i="1" s="1"/>
  <c r="T494" i="1"/>
  <c r="U494" i="1" s="1"/>
  <c r="Z493" i="1"/>
  <c r="Y493" i="1"/>
  <c r="AD493" i="1" s="1"/>
  <c r="X493" i="1"/>
  <c r="AC493" i="1" s="1"/>
  <c r="W493" i="1"/>
  <c r="AB493" i="1" s="1"/>
  <c r="V493" i="1"/>
  <c r="AA493" i="1" s="1"/>
  <c r="T493" i="1"/>
  <c r="U493" i="1" s="1"/>
  <c r="Z492" i="1"/>
  <c r="Y492" i="1"/>
  <c r="AD492" i="1" s="1"/>
  <c r="X492" i="1"/>
  <c r="AC492" i="1" s="1"/>
  <c r="W492" i="1"/>
  <c r="AB492" i="1" s="1"/>
  <c r="V492" i="1"/>
  <c r="AA492" i="1" s="1"/>
  <c r="T492" i="1"/>
  <c r="U492" i="1" s="1"/>
  <c r="Z491" i="1"/>
  <c r="Y491" i="1"/>
  <c r="AD491" i="1" s="1"/>
  <c r="X491" i="1"/>
  <c r="AC491" i="1" s="1"/>
  <c r="W491" i="1"/>
  <c r="AB491" i="1" s="1"/>
  <c r="V491" i="1"/>
  <c r="AA491" i="1" s="1"/>
  <c r="T491" i="1"/>
  <c r="U491" i="1" s="1"/>
  <c r="Z490" i="1"/>
  <c r="Y490" i="1"/>
  <c r="AD490" i="1" s="1"/>
  <c r="X490" i="1"/>
  <c r="AC490" i="1" s="1"/>
  <c r="W490" i="1"/>
  <c r="AB490" i="1" s="1"/>
  <c r="V490" i="1"/>
  <c r="AA490" i="1" s="1"/>
  <c r="U490" i="1"/>
  <c r="T490" i="1"/>
  <c r="Z489" i="1"/>
  <c r="Y489" i="1"/>
  <c r="AD489" i="1" s="1"/>
  <c r="X489" i="1"/>
  <c r="AC489" i="1" s="1"/>
  <c r="W489" i="1"/>
  <c r="AB489" i="1" s="1"/>
  <c r="V489" i="1"/>
  <c r="AA489" i="1" s="1"/>
  <c r="T489" i="1"/>
  <c r="U489" i="1" s="1"/>
  <c r="Z488" i="1"/>
  <c r="Y488" i="1"/>
  <c r="AD488" i="1" s="1"/>
  <c r="X488" i="1"/>
  <c r="AC488" i="1" s="1"/>
  <c r="W488" i="1"/>
  <c r="AB488" i="1" s="1"/>
  <c r="V488" i="1"/>
  <c r="AA488" i="1" s="1"/>
  <c r="T488" i="1"/>
  <c r="U488" i="1" s="1"/>
  <c r="Z487" i="1"/>
  <c r="Y487" i="1"/>
  <c r="AD487" i="1" s="1"/>
  <c r="X487" i="1"/>
  <c r="AC487" i="1" s="1"/>
  <c r="W487" i="1"/>
  <c r="AB487" i="1" s="1"/>
  <c r="V487" i="1"/>
  <c r="AA487" i="1" s="1"/>
  <c r="U487" i="1"/>
  <c r="T487" i="1"/>
  <c r="Z486" i="1"/>
  <c r="Y486" i="1"/>
  <c r="AD486" i="1" s="1"/>
  <c r="X486" i="1"/>
  <c r="AC486" i="1" s="1"/>
  <c r="W486" i="1"/>
  <c r="AB486" i="1" s="1"/>
  <c r="V486" i="1"/>
  <c r="AA486" i="1" s="1"/>
  <c r="T486" i="1"/>
  <c r="U486" i="1" s="1"/>
  <c r="Z485" i="1"/>
  <c r="Y485" i="1"/>
  <c r="AD485" i="1" s="1"/>
  <c r="X485" i="1"/>
  <c r="AC485" i="1" s="1"/>
  <c r="W485" i="1"/>
  <c r="AB485" i="1" s="1"/>
  <c r="V485" i="1"/>
  <c r="AA485" i="1" s="1"/>
  <c r="T485" i="1"/>
  <c r="U485" i="1" s="1"/>
  <c r="Z484" i="1"/>
  <c r="Y484" i="1"/>
  <c r="AD484" i="1" s="1"/>
  <c r="X484" i="1"/>
  <c r="AC484" i="1" s="1"/>
  <c r="W484" i="1"/>
  <c r="AB484" i="1" s="1"/>
  <c r="V484" i="1"/>
  <c r="AA484" i="1" s="1"/>
  <c r="T484" i="1"/>
  <c r="U484" i="1" s="1"/>
  <c r="Z483" i="1"/>
  <c r="Y483" i="1"/>
  <c r="AD483" i="1" s="1"/>
  <c r="X483" i="1"/>
  <c r="AC483" i="1" s="1"/>
  <c r="W483" i="1"/>
  <c r="AB483" i="1" s="1"/>
  <c r="V483" i="1"/>
  <c r="AA483" i="1" s="1"/>
  <c r="T483" i="1"/>
  <c r="U483" i="1" s="1"/>
  <c r="Z482" i="1"/>
  <c r="Y482" i="1"/>
  <c r="AD482" i="1" s="1"/>
  <c r="X482" i="1"/>
  <c r="AC482" i="1" s="1"/>
  <c r="W482" i="1"/>
  <c r="AB482" i="1" s="1"/>
  <c r="V482" i="1"/>
  <c r="AA482" i="1" s="1"/>
  <c r="U482" i="1"/>
  <c r="T482" i="1"/>
  <c r="AA481" i="1"/>
  <c r="Z481" i="1"/>
  <c r="Y481" i="1"/>
  <c r="AD481" i="1" s="1"/>
  <c r="X481" i="1"/>
  <c r="AC481" i="1" s="1"/>
  <c r="W481" i="1"/>
  <c r="AB481" i="1" s="1"/>
  <c r="V481" i="1"/>
  <c r="T481" i="1"/>
  <c r="U481" i="1" s="1"/>
  <c r="Z480" i="1"/>
  <c r="Y480" i="1"/>
  <c r="AD480" i="1" s="1"/>
  <c r="X480" i="1"/>
  <c r="AC480" i="1" s="1"/>
  <c r="W480" i="1"/>
  <c r="AB480" i="1" s="1"/>
  <c r="V480" i="1"/>
  <c r="AA480" i="1" s="1"/>
  <c r="T480" i="1"/>
  <c r="U480" i="1" s="1"/>
  <c r="Z479" i="1"/>
  <c r="Y479" i="1"/>
  <c r="AD479" i="1" s="1"/>
  <c r="X479" i="1"/>
  <c r="AC479" i="1" s="1"/>
  <c r="W479" i="1"/>
  <c r="AB479" i="1" s="1"/>
  <c r="V479" i="1"/>
  <c r="AA479" i="1" s="1"/>
  <c r="T479" i="1"/>
  <c r="U479" i="1" s="1"/>
  <c r="Z478" i="1"/>
  <c r="Y478" i="1"/>
  <c r="AD478" i="1" s="1"/>
  <c r="X478" i="1"/>
  <c r="AC478" i="1" s="1"/>
  <c r="W478" i="1"/>
  <c r="AB478" i="1" s="1"/>
  <c r="V478" i="1"/>
  <c r="AA478" i="1" s="1"/>
  <c r="T478" i="1"/>
  <c r="U478" i="1" s="1"/>
  <c r="Z477" i="1"/>
  <c r="Y477" i="1"/>
  <c r="AD477" i="1" s="1"/>
  <c r="X477" i="1"/>
  <c r="AC477" i="1" s="1"/>
  <c r="W477" i="1"/>
  <c r="AB477" i="1" s="1"/>
  <c r="V477" i="1"/>
  <c r="AA477" i="1" s="1"/>
  <c r="T477" i="1"/>
  <c r="U477" i="1" s="1"/>
  <c r="Z476" i="1"/>
  <c r="Y476" i="1"/>
  <c r="AD476" i="1" s="1"/>
  <c r="X476" i="1"/>
  <c r="AC476" i="1" s="1"/>
  <c r="W476" i="1"/>
  <c r="AB476" i="1" s="1"/>
  <c r="V476" i="1"/>
  <c r="AA476" i="1" s="1"/>
  <c r="T476" i="1"/>
  <c r="U476" i="1" s="1"/>
  <c r="Z475" i="1"/>
  <c r="Y475" i="1"/>
  <c r="AD475" i="1" s="1"/>
  <c r="X475" i="1"/>
  <c r="AC475" i="1" s="1"/>
  <c r="W475" i="1"/>
  <c r="AB475" i="1" s="1"/>
  <c r="V475" i="1"/>
  <c r="AA475" i="1" s="1"/>
  <c r="T475" i="1"/>
  <c r="U475" i="1" s="1"/>
  <c r="Z474" i="1"/>
  <c r="Y474" i="1"/>
  <c r="AD474" i="1" s="1"/>
  <c r="X474" i="1"/>
  <c r="AC474" i="1" s="1"/>
  <c r="W474" i="1"/>
  <c r="AB474" i="1" s="1"/>
  <c r="V474" i="1"/>
  <c r="AA474" i="1" s="1"/>
  <c r="U474" i="1"/>
  <c r="T474" i="1"/>
  <c r="Z473" i="1"/>
  <c r="Y473" i="1"/>
  <c r="AD473" i="1" s="1"/>
  <c r="X473" i="1"/>
  <c r="AC473" i="1" s="1"/>
  <c r="W473" i="1"/>
  <c r="AB473" i="1" s="1"/>
  <c r="V473" i="1"/>
  <c r="AA473" i="1" s="1"/>
  <c r="T473" i="1"/>
  <c r="U473" i="1" s="1"/>
  <c r="Z472" i="1"/>
  <c r="Y472" i="1"/>
  <c r="AD472" i="1" s="1"/>
  <c r="X472" i="1"/>
  <c r="AC472" i="1" s="1"/>
  <c r="W472" i="1"/>
  <c r="AB472" i="1" s="1"/>
  <c r="V472" i="1"/>
  <c r="AA472" i="1" s="1"/>
  <c r="T472" i="1"/>
  <c r="U472" i="1" s="1"/>
  <c r="Z471" i="1"/>
  <c r="Y471" i="1"/>
  <c r="AD471" i="1" s="1"/>
  <c r="X471" i="1"/>
  <c r="AC471" i="1" s="1"/>
  <c r="W471" i="1"/>
  <c r="AB471" i="1" s="1"/>
  <c r="V471" i="1"/>
  <c r="AA471" i="1" s="1"/>
  <c r="U471" i="1"/>
  <c r="T471" i="1"/>
  <c r="Z470" i="1"/>
  <c r="Y470" i="1"/>
  <c r="AD470" i="1" s="1"/>
  <c r="X470" i="1"/>
  <c r="AC470" i="1" s="1"/>
  <c r="W470" i="1"/>
  <c r="AB470" i="1" s="1"/>
  <c r="V470" i="1"/>
  <c r="AA470" i="1" s="1"/>
  <c r="T470" i="1"/>
  <c r="U470" i="1" s="1"/>
  <c r="AB469" i="1"/>
  <c r="AA469" i="1"/>
  <c r="Z469" i="1"/>
  <c r="Y469" i="1"/>
  <c r="AD469" i="1" s="1"/>
  <c r="X469" i="1"/>
  <c r="AC469" i="1" s="1"/>
  <c r="W469" i="1"/>
  <c r="V469" i="1"/>
  <c r="T469" i="1"/>
  <c r="U469" i="1" s="1"/>
  <c r="AD468" i="1"/>
  <c r="Z468" i="1"/>
  <c r="Y468" i="1"/>
  <c r="X468" i="1"/>
  <c r="AC468" i="1" s="1"/>
  <c r="W468" i="1"/>
  <c r="AB468" i="1" s="1"/>
  <c r="V468" i="1"/>
  <c r="AA468" i="1" s="1"/>
  <c r="T468" i="1"/>
  <c r="U468" i="1" s="1"/>
  <c r="Z467" i="1"/>
  <c r="Y467" i="1"/>
  <c r="AD467" i="1" s="1"/>
  <c r="X467" i="1"/>
  <c r="AC467" i="1" s="1"/>
  <c r="W467" i="1"/>
  <c r="AB467" i="1" s="1"/>
  <c r="V467" i="1"/>
  <c r="AA467" i="1" s="1"/>
  <c r="U467" i="1"/>
  <c r="T467" i="1"/>
  <c r="Z466" i="1"/>
  <c r="Y466" i="1"/>
  <c r="AD466" i="1" s="1"/>
  <c r="X466" i="1"/>
  <c r="AC466" i="1" s="1"/>
  <c r="W466" i="1"/>
  <c r="AB466" i="1" s="1"/>
  <c r="V466" i="1"/>
  <c r="AA466" i="1" s="1"/>
  <c r="T466" i="1"/>
  <c r="U466" i="1" s="1"/>
  <c r="Z465" i="1"/>
  <c r="Y465" i="1"/>
  <c r="AD465" i="1" s="1"/>
  <c r="X465" i="1"/>
  <c r="AC465" i="1" s="1"/>
  <c r="W465" i="1"/>
  <c r="AB465" i="1" s="1"/>
  <c r="V465" i="1"/>
  <c r="AA465" i="1" s="1"/>
  <c r="T465" i="1"/>
  <c r="U465" i="1" s="1"/>
  <c r="Z464" i="1"/>
  <c r="Y464" i="1"/>
  <c r="AD464" i="1" s="1"/>
  <c r="X464" i="1"/>
  <c r="AC464" i="1" s="1"/>
  <c r="W464" i="1"/>
  <c r="AB464" i="1" s="1"/>
  <c r="V464" i="1"/>
  <c r="AA464" i="1" s="1"/>
  <c r="T464" i="1"/>
  <c r="U464" i="1" s="1"/>
  <c r="Z463" i="1"/>
  <c r="Y463" i="1"/>
  <c r="AD463" i="1" s="1"/>
  <c r="X463" i="1"/>
  <c r="AC463" i="1" s="1"/>
  <c r="W463" i="1"/>
  <c r="AB463" i="1" s="1"/>
  <c r="V463" i="1"/>
  <c r="AA463" i="1" s="1"/>
  <c r="T463" i="1"/>
  <c r="U463" i="1" s="1"/>
  <c r="Z462" i="1"/>
  <c r="Y462" i="1"/>
  <c r="AD462" i="1" s="1"/>
  <c r="X462" i="1"/>
  <c r="AC462" i="1" s="1"/>
  <c r="W462" i="1"/>
  <c r="AB462" i="1" s="1"/>
  <c r="V462" i="1"/>
  <c r="AA462" i="1" s="1"/>
  <c r="T462" i="1"/>
  <c r="U462" i="1" s="1"/>
  <c r="Z461" i="1"/>
  <c r="Y461" i="1"/>
  <c r="AD461" i="1" s="1"/>
  <c r="X461" i="1"/>
  <c r="AC461" i="1" s="1"/>
  <c r="W461" i="1"/>
  <c r="AB461" i="1" s="1"/>
  <c r="V461" i="1"/>
  <c r="AA461" i="1" s="1"/>
  <c r="T461" i="1"/>
  <c r="U461" i="1" s="1"/>
  <c r="Z460" i="1"/>
  <c r="Y460" i="1"/>
  <c r="AD460" i="1" s="1"/>
  <c r="X460" i="1"/>
  <c r="AC460" i="1" s="1"/>
  <c r="W460" i="1"/>
  <c r="AB460" i="1" s="1"/>
  <c r="V460" i="1"/>
  <c r="AA460" i="1" s="1"/>
  <c r="T460" i="1"/>
  <c r="U460" i="1" s="1"/>
  <c r="Z459" i="1"/>
  <c r="Y459" i="1"/>
  <c r="AD459" i="1" s="1"/>
  <c r="X459" i="1"/>
  <c r="AC459" i="1" s="1"/>
  <c r="W459" i="1"/>
  <c r="AB459" i="1" s="1"/>
  <c r="V459" i="1"/>
  <c r="AA459" i="1" s="1"/>
  <c r="U459" i="1"/>
  <c r="T459" i="1"/>
  <c r="Z458" i="1"/>
  <c r="Y458" i="1"/>
  <c r="AD458" i="1" s="1"/>
  <c r="X458" i="1"/>
  <c r="AC458" i="1" s="1"/>
  <c r="W458" i="1"/>
  <c r="AB458" i="1" s="1"/>
  <c r="V458" i="1"/>
  <c r="AA458" i="1" s="1"/>
  <c r="T458" i="1"/>
  <c r="U458" i="1" s="1"/>
  <c r="AB457" i="1"/>
  <c r="Z457" i="1"/>
  <c r="Y457" i="1"/>
  <c r="AD457" i="1" s="1"/>
  <c r="X457" i="1"/>
  <c r="AC457" i="1" s="1"/>
  <c r="W457" i="1"/>
  <c r="V457" i="1"/>
  <c r="AA457" i="1" s="1"/>
  <c r="T457" i="1"/>
  <c r="U457" i="1" s="1"/>
  <c r="AA456" i="1"/>
  <c r="Z456" i="1"/>
  <c r="Y456" i="1"/>
  <c r="AD456" i="1" s="1"/>
  <c r="X456" i="1"/>
  <c r="AC456" i="1" s="1"/>
  <c r="W456" i="1"/>
  <c r="AB456" i="1" s="1"/>
  <c r="V456" i="1"/>
  <c r="T456" i="1"/>
  <c r="U456" i="1" s="1"/>
  <c r="Z455" i="1"/>
  <c r="Y455" i="1"/>
  <c r="AD455" i="1" s="1"/>
  <c r="X455" i="1"/>
  <c r="AC455" i="1" s="1"/>
  <c r="W455" i="1"/>
  <c r="AB455" i="1" s="1"/>
  <c r="V455" i="1"/>
  <c r="AA455" i="1" s="1"/>
  <c r="U455" i="1"/>
  <c r="T455" i="1"/>
  <c r="Z454" i="1"/>
  <c r="Y454" i="1"/>
  <c r="AD454" i="1" s="1"/>
  <c r="X454" i="1"/>
  <c r="AC454" i="1" s="1"/>
  <c r="W454" i="1"/>
  <c r="AB454" i="1" s="1"/>
  <c r="V454" i="1"/>
  <c r="AA454" i="1" s="1"/>
  <c r="U454" i="1"/>
  <c r="T454" i="1"/>
  <c r="Z453" i="1"/>
  <c r="Y453" i="1"/>
  <c r="AD453" i="1" s="1"/>
  <c r="X453" i="1"/>
  <c r="AC453" i="1" s="1"/>
  <c r="W453" i="1"/>
  <c r="AB453" i="1" s="1"/>
  <c r="V453" i="1"/>
  <c r="AA453" i="1" s="1"/>
  <c r="T453" i="1"/>
  <c r="U453" i="1" s="1"/>
  <c r="Z452" i="1"/>
  <c r="Y452" i="1"/>
  <c r="AD452" i="1" s="1"/>
  <c r="X452" i="1"/>
  <c r="AC452" i="1" s="1"/>
  <c r="W452" i="1"/>
  <c r="AB452" i="1" s="1"/>
  <c r="V452" i="1"/>
  <c r="AA452" i="1" s="1"/>
  <c r="T452" i="1"/>
  <c r="U452" i="1" s="1"/>
  <c r="Z451" i="1"/>
  <c r="Y451" i="1"/>
  <c r="AD451" i="1" s="1"/>
  <c r="X451" i="1"/>
  <c r="AC451" i="1" s="1"/>
  <c r="W451" i="1"/>
  <c r="AB451" i="1" s="1"/>
  <c r="V451" i="1"/>
  <c r="AA451" i="1" s="1"/>
  <c r="U451" i="1"/>
  <c r="T451" i="1"/>
  <c r="Z450" i="1"/>
  <c r="Y450" i="1"/>
  <c r="AD450" i="1" s="1"/>
  <c r="X450" i="1"/>
  <c r="AC450" i="1" s="1"/>
  <c r="W450" i="1"/>
  <c r="AB450" i="1" s="1"/>
  <c r="V450" i="1"/>
  <c r="AA450" i="1" s="1"/>
  <c r="T450" i="1"/>
  <c r="U450" i="1" s="1"/>
  <c r="AB449" i="1"/>
  <c r="Z449" i="1"/>
  <c r="Y449" i="1"/>
  <c r="AD449" i="1" s="1"/>
  <c r="X449" i="1"/>
  <c r="AC449" i="1" s="1"/>
  <c r="W449" i="1"/>
  <c r="V449" i="1"/>
  <c r="AA449" i="1" s="1"/>
  <c r="T449" i="1"/>
  <c r="U449" i="1" s="1"/>
  <c r="AA448" i="1"/>
  <c r="Z448" i="1"/>
  <c r="Y448" i="1"/>
  <c r="AD448" i="1" s="1"/>
  <c r="X448" i="1"/>
  <c r="AC448" i="1" s="1"/>
  <c r="W448" i="1"/>
  <c r="AB448" i="1" s="1"/>
  <c r="V448" i="1"/>
  <c r="T448" i="1"/>
  <c r="U448" i="1" s="1"/>
  <c r="Z447" i="1"/>
  <c r="Y447" i="1"/>
  <c r="AD447" i="1" s="1"/>
  <c r="X447" i="1"/>
  <c r="AC447" i="1" s="1"/>
  <c r="W447" i="1"/>
  <c r="AB447" i="1" s="1"/>
  <c r="V447" i="1"/>
  <c r="AA447" i="1" s="1"/>
  <c r="U447" i="1"/>
  <c r="T447" i="1"/>
  <c r="Z446" i="1"/>
  <c r="Y446" i="1"/>
  <c r="AD446" i="1" s="1"/>
  <c r="X446" i="1"/>
  <c r="AC446" i="1" s="1"/>
  <c r="W446" i="1"/>
  <c r="AB446" i="1" s="1"/>
  <c r="V446" i="1"/>
  <c r="AA446" i="1" s="1"/>
  <c r="U446" i="1"/>
  <c r="T446" i="1"/>
  <c r="Z445" i="1"/>
  <c r="Y445" i="1"/>
  <c r="AD445" i="1" s="1"/>
  <c r="X445" i="1"/>
  <c r="AC445" i="1" s="1"/>
  <c r="W445" i="1"/>
  <c r="AB445" i="1" s="1"/>
  <c r="V445" i="1"/>
  <c r="AA445" i="1" s="1"/>
  <c r="T445" i="1"/>
  <c r="U445" i="1" s="1"/>
  <c r="Z444" i="1"/>
  <c r="Y444" i="1"/>
  <c r="AD444" i="1" s="1"/>
  <c r="X444" i="1"/>
  <c r="AC444" i="1" s="1"/>
  <c r="W444" i="1"/>
  <c r="AB444" i="1" s="1"/>
  <c r="V444" i="1"/>
  <c r="AA444" i="1" s="1"/>
  <c r="T444" i="1"/>
  <c r="U444" i="1" s="1"/>
  <c r="Z443" i="1"/>
  <c r="Y443" i="1"/>
  <c r="AD443" i="1" s="1"/>
  <c r="X443" i="1"/>
  <c r="AC443" i="1" s="1"/>
  <c r="W443" i="1"/>
  <c r="AB443" i="1" s="1"/>
  <c r="V443" i="1"/>
  <c r="AA443" i="1" s="1"/>
  <c r="U443" i="1"/>
  <c r="T443" i="1"/>
  <c r="Z442" i="1"/>
  <c r="Y442" i="1"/>
  <c r="AD442" i="1" s="1"/>
  <c r="X442" i="1"/>
  <c r="AC442" i="1" s="1"/>
  <c r="W442" i="1"/>
  <c r="AB442" i="1" s="1"/>
  <c r="V442" i="1"/>
  <c r="AA442" i="1" s="1"/>
  <c r="T442" i="1"/>
  <c r="U442" i="1" s="1"/>
  <c r="AA441" i="1"/>
  <c r="Z441" i="1"/>
  <c r="Y441" i="1"/>
  <c r="AD441" i="1" s="1"/>
  <c r="X441" i="1"/>
  <c r="AC441" i="1" s="1"/>
  <c r="W441" i="1"/>
  <c r="AB441" i="1" s="1"/>
  <c r="V441" i="1"/>
  <c r="T441" i="1"/>
  <c r="U441" i="1" s="1"/>
  <c r="AD440" i="1"/>
  <c r="AA440" i="1"/>
  <c r="Z440" i="1"/>
  <c r="Y440" i="1"/>
  <c r="X440" i="1"/>
  <c r="AC440" i="1" s="1"/>
  <c r="W440" i="1"/>
  <c r="AB440" i="1" s="1"/>
  <c r="V440" i="1"/>
  <c r="T440" i="1"/>
  <c r="U440" i="1" s="1"/>
  <c r="AD439" i="1"/>
  <c r="Z439" i="1"/>
  <c r="Y439" i="1"/>
  <c r="X439" i="1"/>
  <c r="AC439" i="1" s="1"/>
  <c r="W439" i="1"/>
  <c r="AB439" i="1" s="1"/>
  <c r="V439" i="1"/>
  <c r="AA439" i="1" s="1"/>
  <c r="T439" i="1"/>
  <c r="U439" i="1" s="1"/>
  <c r="Z438" i="1"/>
  <c r="Y438" i="1"/>
  <c r="AD438" i="1" s="1"/>
  <c r="X438" i="1"/>
  <c r="AC438" i="1" s="1"/>
  <c r="W438" i="1"/>
  <c r="AB438" i="1" s="1"/>
  <c r="V438" i="1"/>
  <c r="AA438" i="1" s="1"/>
  <c r="T438" i="1"/>
  <c r="U438" i="1" s="1"/>
  <c r="Z437" i="1"/>
  <c r="Y437" i="1"/>
  <c r="AD437" i="1" s="1"/>
  <c r="X437" i="1"/>
  <c r="AC437" i="1" s="1"/>
  <c r="W437" i="1"/>
  <c r="AB437" i="1" s="1"/>
  <c r="V437" i="1"/>
  <c r="AA437" i="1" s="1"/>
  <c r="T437" i="1"/>
  <c r="U437" i="1" s="1"/>
  <c r="Z436" i="1"/>
  <c r="Y436" i="1"/>
  <c r="AD436" i="1" s="1"/>
  <c r="X436" i="1"/>
  <c r="AC436" i="1" s="1"/>
  <c r="W436" i="1"/>
  <c r="AB436" i="1" s="1"/>
  <c r="V436" i="1"/>
  <c r="AA436" i="1" s="1"/>
  <c r="T436" i="1"/>
  <c r="U436" i="1" s="1"/>
  <c r="Z435" i="1"/>
  <c r="Y435" i="1"/>
  <c r="AD435" i="1" s="1"/>
  <c r="X435" i="1"/>
  <c r="AC435" i="1" s="1"/>
  <c r="W435" i="1"/>
  <c r="AB435" i="1" s="1"/>
  <c r="V435" i="1"/>
  <c r="AA435" i="1" s="1"/>
  <c r="T435" i="1"/>
  <c r="U435" i="1" s="1"/>
  <c r="Z434" i="1"/>
  <c r="Y434" i="1"/>
  <c r="AD434" i="1" s="1"/>
  <c r="X434" i="1"/>
  <c r="AC434" i="1" s="1"/>
  <c r="W434" i="1"/>
  <c r="AB434" i="1" s="1"/>
  <c r="V434" i="1"/>
  <c r="AA434" i="1" s="1"/>
  <c r="U434" i="1"/>
  <c r="T434" i="1"/>
  <c r="Z433" i="1"/>
  <c r="Y433" i="1"/>
  <c r="AD433" i="1" s="1"/>
  <c r="X433" i="1"/>
  <c r="AC433" i="1" s="1"/>
  <c r="W433" i="1"/>
  <c r="AB433" i="1" s="1"/>
  <c r="V433" i="1"/>
  <c r="AA433" i="1" s="1"/>
  <c r="T433" i="1"/>
  <c r="U433" i="1" s="1"/>
  <c r="Z432" i="1"/>
  <c r="Y432" i="1"/>
  <c r="AD432" i="1" s="1"/>
  <c r="X432" i="1"/>
  <c r="AC432" i="1" s="1"/>
  <c r="W432" i="1"/>
  <c r="AB432" i="1" s="1"/>
  <c r="V432" i="1"/>
  <c r="AA432" i="1" s="1"/>
  <c r="T432" i="1"/>
  <c r="U432" i="1" s="1"/>
  <c r="Z431" i="1"/>
  <c r="Y431" i="1"/>
  <c r="AD431" i="1" s="1"/>
  <c r="X431" i="1"/>
  <c r="AC431" i="1" s="1"/>
  <c r="W431" i="1"/>
  <c r="AB431" i="1" s="1"/>
  <c r="V431" i="1"/>
  <c r="AA431" i="1" s="1"/>
  <c r="U431" i="1"/>
  <c r="T431" i="1"/>
  <c r="Z430" i="1"/>
  <c r="Y430" i="1"/>
  <c r="AD430" i="1" s="1"/>
  <c r="X430" i="1"/>
  <c r="AC430" i="1" s="1"/>
  <c r="W430" i="1"/>
  <c r="AB430" i="1" s="1"/>
  <c r="V430" i="1"/>
  <c r="AA430" i="1" s="1"/>
  <c r="T430" i="1"/>
  <c r="U430" i="1" s="1"/>
  <c r="Z429" i="1"/>
  <c r="Y429" i="1"/>
  <c r="AD429" i="1" s="1"/>
  <c r="X429" i="1"/>
  <c r="AC429" i="1" s="1"/>
  <c r="W429" i="1"/>
  <c r="AB429" i="1" s="1"/>
  <c r="V429" i="1"/>
  <c r="AA429" i="1" s="1"/>
  <c r="T429" i="1"/>
  <c r="U429" i="1" s="1"/>
  <c r="Z428" i="1"/>
  <c r="Y428" i="1"/>
  <c r="AD428" i="1" s="1"/>
  <c r="X428" i="1"/>
  <c r="AC428" i="1" s="1"/>
  <c r="W428" i="1"/>
  <c r="AB428" i="1" s="1"/>
  <c r="V428" i="1"/>
  <c r="AA428" i="1" s="1"/>
  <c r="T428" i="1"/>
  <c r="U428" i="1" s="1"/>
  <c r="Z427" i="1"/>
  <c r="Y427" i="1"/>
  <c r="AD427" i="1" s="1"/>
  <c r="X427" i="1"/>
  <c r="AC427" i="1" s="1"/>
  <c r="W427" i="1"/>
  <c r="AB427" i="1" s="1"/>
  <c r="V427" i="1"/>
  <c r="AA427" i="1" s="1"/>
  <c r="T427" i="1"/>
  <c r="U427" i="1" s="1"/>
  <c r="Z426" i="1"/>
  <c r="Y426" i="1"/>
  <c r="AD426" i="1" s="1"/>
  <c r="X426" i="1"/>
  <c r="AC426" i="1" s="1"/>
  <c r="W426" i="1"/>
  <c r="AB426" i="1" s="1"/>
  <c r="V426" i="1"/>
  <c r="AA426" i="1" s="1"/>
  <c r="U426" i="1"/>
  <c r="T426" i="1"/>
  <c r="Z425" i="1"/>
  <c r="Y425" i="1"/>
  <c r="AD425" i="1" s="1"/>
  <c r="X425" i="1"/>
  <c r="AC425" i="1" s="1"/>
  <c r="W425" i="1"/>
  <c r="AB425" i="1" s="1"/>
  <c r="V425" i="1"/>
  <c r="AA425" i="1" s="1"/>
  <c r="T425" i="1"/>
  <c r="U425" i="1" s="1"/>
  <c r="Z424" i="1"/>
  <c r="Y424" i="1"/>
  <c r="AD424" i="1" s="1"/>
  <c r="X424" i="1"/>
  <c r="AC424" i="1" s="1"/>
  <c r="W424" i="1"/>
  <c r="AB424" i="1" s="1"/>
  <c r="V424" i="1"/>
  <c r="AA424" i="1" s="1"/>
  <c r="T424" i="1"/>
  <c r="U424" i="1" s="1"/>
  <c r="Z423" i="1"/>
  <c r="Y423" i="1"/>
  <c r="AD423" i="1" s="1"/>
  <c r="X423" i="1"/>
  <c r="AC423" i="1" s="1"/>
  <c r="W423" i="1"/>
  <c r="AB423" i="1" s="1"/>
  <c r="V423" i="1"/>
  <c r="AA423" i="1" s="1"/>
  <c r="U423" i="1"/>
  <c r="T423" i="1"/>
  <c r="Z422" i="1"/>
  <c r="Y422" i="1"/>
  <c r="AD422" i="1" s="1"/>
  <c r="X422" i="1"/>
  <c r="AC422" i="1" s="1"/>
  <c r="W422" i="1"/>
  <c r="AB422" i="1" s="1"/>
  <c r="V422" i="1"/>
  <c r="AA422" i="1" s="1"/>
  <c r="T422" i="1"/>
  <c r="U422" i="1" s="1"/>
  <c r="AB421" i="1"/>
  <c r="AA421" i="1"/>
  <c r="Z421" i="1"/>
  <c r="Y421" i="1"/>
  <c r="AD421" i="1" s="1"/>
  <c r="X421" i="1"/>
  <c r="AC421" i="1" s="1"/>
  <c r="W421" i="1"/>
  <c r="V421" i="1"/>
  <c r="T421" i="1"/>
  <c r="U421" i="1" s="1"/>
  <c r="AD420" i="1"/>
  <c r="Z420" i="1"/>
  <c r="Y420" i="1"/>
  <c r="X420" i="1"/>
  <c r="AC420" i="1" s="1"/>
  <c r="W420" i="1"/>
  <c r="AB420" i="1" s="1"/>
  <c r="V420" i="1"/>
  <c r="AA420" i="1" s="1"/>
  <c r="T420" i="1"/>
  <c r="U420" i="1" s="1"/>
  <c r="Z419" i="1"/>
  <c r="Y419" i="1"/>
  <c r="AD419" i="1" s="1"/>
  <c r="X419" i="1"/>
  <c r="AC419" i="1" s="1"/>
  <c r="W419" i="1"/>
  <c r="AB419" i="1" s="1"/>
  <c r="V419" i="1"/>
  <c r="AA419" i="1" s="1"/>
  <c r="U419" i="1"/>
  <c r="T419" i="1"/>
  <c r="Z418" i="1"/>
  <c r="Y418" i="1"/>
  <c r="AD418" i="1" s="1"/>
  <c r="X418" i="1"/>
  <c r="AC418" i="1" s="1"/>
  <c r="W418" i="1"/>
  <c r="AB418" i="1" s="1"/>
  <c r="V418" i="1"/>
  <c r="AA418" i="1" s="1"/>
  <c r="T418" i="1"/>
  <c r="U418" i="1" s="1"/>
  <c r="AA417" i="1"/>
  <c r="Z417" i="1"/>
  <c r="Y417" i="1"/>
  <c r="AD417" i="1" s="1"/>
  <c r="X417" i="1"/>
  <c r="AC417" i="1" s="1"/>
  <c r="W417" i="1"/>
  <c r="AB417" i="1" s="1"/>
  <c r="V417" i="1"/>
  <c r="T417" i="1"/>
  <c r="U417" i="1" s="1"/>
  <c r="AA416" i="1"/>
  <c r="Z416" i="1"/>
  <c r="Y416" i="1"/>
  <c r="AD416" i="1" s="1"/>
  <c r="X416" i="1"/>
  <c r="AC416" i="1" s="1"/>
  <c r="W416" i="1"/>
  <c r="AB416" i="1" s="1"/>
  <c r="V416" i="1"/>
  <c r="T416" i="1"/>
  <c r="U416" i="1" s="1"/>
  <c r="AC415" i="1"/>
  <c r="Z415" i="1"/>
  <c r="Y415" i="1"/>
  <c r="AD415" i="1" s="1"/>
  <c r="X415" i="1"/>
  <c r="W415" i="1"/>
  <c r="AB415" i="1" s="1"/>
  <c r="V415" i="1"/>
  <c r="AA415" i="1" s="1"/>
  <c r="U415" i="1"/>
  <c r="T415" i="1"/>
  <c r="Z414" i="1"/>
  <c r="Y414" i="1"/>
  <c r="AD414" i="1" s="1"/>
  <c r="X414" i="1"/>
  <c r="AC414" i="1" s="1"/>
  <c r="W414" i="1"/>
  <c r="AB414" i="1" s="1"/>
  <c r="V414" i="1"/>
  <c r="AA414" i="1" s="1"/>
  <c r="U414" i="1"/>
  <c r="T414" i="1"/>
  <c r="Z413" i="1"/>
  <c r="Y413" i="1"/>
  <c r="AD413" i="1" s="1"/>
  <c r="X413" i="1"/>
  <c r="AC413" i="1" s="1"/>
  <c r="W413" i="1"/>
  <c r="AB413" i="1" s="1"/>
  <c r="V413" i="1"/>
  <c r="AA413" i="1" s="1"/>
  <c r="T413" i="1"/>
  <c r="U413" i="1" s="1"/>
  <c r="Z412" i="1"/>
  <c r="Y412" i="1"/>
  <c r="AD412" i="1" s="1"/>
  <c r="X412" i="1"/>
  <c r="AC412" i="1" s="1"/>
  <c r="W412" i="1"/>
  <c r="AB412" i="1" s="1"/>
  <c r="V412" i="1"/>
  <c r="AA412" i="1" s="1"/>
  <c r="T412" i="1"/>
  <c r="U412" i="1" s="1"/>
  <c r="Z411" i="1"/>
  <c r="Y411" i="1"/>
  <c r="AD411" i="1" s="1"/>
  <c r="X411" i="1"/>
  <c r="AC411" i="1" s="1"/>
  <c r="W411" i="1"/>
  <c r="AB411" i="1" s="1"/>
  <c r="V411" i="1"/>
  <c r="AA411" i="1" s="1"/>
  <c r="T411" i="1"/>
  <c r="U411" i="1" s="1"/>
  <c r="Z410" i="1"/>
  <c r="Y410" i="1"/>
  <c r="AD410" i="1" s="1"/>
  <c r="X410" i="1"/>
  <c r="AC410" i="1" s="1"/>
  <c r="W410" i="1"/>
  <c r="AB410" i="1" s="1"/>
  <c r="V410" i="1"/>
  <c r="AA410" i="1" s="1"/>
  <c r="U410" i="1"/>
  <c r="T410" i="1"/>
  <c r="Z409" i="1"/>
  <c r="Y409" i="1"/>
  <c r="AD409" i="1" s="1"/>
  <c r="X409" i="1"/>
  <c r="AC409" i="1" s="1"/>
  <c r="W409" i="1"/>
  <c r="AB409" i="1" s="1"/>
  <c r="V409" i="1"/>
  <c r="AA409" i="1" s="1"/>
  <c r="T409" i="1"/>
  <c r="U409" i="1" s="1"/>
  <c r="Z408" i="1"/>
  <c r="Y408" i="1"/>
  <c r="AD408" i="1" s="1"/>
  <c r="X408" i="1"/>
  <c r="AC408" i="1" s="1"/>
  <c r="W408" i="1"/>
  <c r="AB408" i="1" s="1"/>
  <c r="V408" i="1"/>
  <c r="AA408" i="1" s="1"/>
  <c r="T408" i="1"/>
  <c r="U408" i="1" s="1"/>
  <c r="Z407" i="1"/>
  <c r="Y407" i="1"/>
  <c r="AD407" i="1" s="1"/>
  <c r="X407" i="1"/>
  <c r="AC407" i="1" s="1"/>
  <c r="W407" i="1"/>
  <c r="AB407" i="1" s="1"/>
  <c r="V407" i="1"/>
  <c r="AA407" i="1" s="1"/>
  <c r="U407" i="1"/>
  <c r="T407" i="1"/>
  <c r="Z406" i="1"/>
  <c r="Y406" i="1"/>
  <c r="AD406" i="1" s="1"/>
  <c r="X406" i="1"/>
  <c r="AC406" i="1" s="1"/>
  <c r="W406" i="1"/>
  <c r="AB406" i="1" s="1"/>
  <c r="V406" i="1"/>
  <c r="AA406" i="1" s="1"/>
  <c r="T406" i="1"/>
  <c r="U406" i="1" s="1"/>
  <c r="Z405" i="1"/>
  <c r="Y405" i="1"/>
  <c r="AD405" i="1" s="1"/>
  <c r="X405" i="1"/>
  <c r="AC405" i="1" s="1"/>
  <c r="W405" i="1"/>
  <c r="AB405" i="1" s="1"/>
  <c r="V405" i="1"/>
  <c r="AA405" i="1" s="1"/>
  <c r="T405" i="1"/>
  <c r="U405" i="1" s="1"/>
  <c r="Z404" i="1"/>
  <c r="Y404" i="1"/>
  <c r="AD404" i="1" s="1"/>
  <c r="X404" i="1"/>
  <c r="AC404" i="1" s="1"/>
  <c r="W404" i="1"/>
  <c r="AB404" i="1" s="1"/>
  <c r="V404" i="1"/>
  <c r="AA404" i="1" s="1"/>
  <c r="T404" i="1"/>
  <c r="U404" i="1" s="1"/>
  <c r="Z403" i="1"/>
  <c r="Y403" i="1"/>
  <c r="AD403" i="1" s="1"/>
  <c r="X403" i="1"/>
  <c r="AC403" i="1" s="1"/>
  <c r="W403" i="1"/>
  <c r="AB403" i="1" s="1"/>
  <c r="V403" i="1"/>
  <c r="AA403" i="1" s="1"/>
  <c r="T403" i="1"/>
  <c r="U403" i="1" s="1"/>
  <c r="Z402" i="1"/>
  <c r="Y402" i="1"/>
  <c r="AD402" i="1" s="1"/>
  <c r="X402" i="1"/>
  <c r="AC402" i="1" s="1"/>
  <c r="W402" i="1"/>
  <c r="AB402" i="1" s="1"/>
  <c r="V402" i="1"/>
  <c r="AA402" i="1" s="1"/>
  <c r="U402" i="1"/>
  <c r="T402" i="1"/>
  <c r="Z401" i="1"/>
  <c r="Y401" i="1"/>
  <c r="AD401" i="1" s="1"/>
  <c r="X401" i="1"/>
  <c r="AC401" i="1" s="1"/>
  <c r="W401" i="1"/>
  <c r="AB401" i="1" s="1"/>
  <c r="V401" i="1"/>
  <c r="AA401" i="1" s="1"/>
  <c r="T401" i="1"/>
  <c r="U401" i="1" s="1"/>
  <c r="Z400" i="1"/>
  <c r="Y400" i="1"/>
  <c r="AD400" i="1" s="1"/>
  <c r="X400" i="1"/>
  <c r="AC400" i="1" s="1"/>
  <c r="W400" i="1"/>
  <c r="AB400" i="1" s="1"/>
  <c r="V400" i="1"/>
  <c r="AA400" i="1" s="1"/>
  <c r="T400" i="1"/>
  <c r="U400" i="1" s="1"/>
  <c r="Z399" i="1"/>
  <c r="Y399" i="1"/>
  <c r="AD399" i="1" s="1"/>
  <c r="X399" i="1"/>
  <c r="AC399" i="1" s="1"/>
  <c r="W399" i="1"/>
  <c r="AB399" i="1" s="1"/>
  <c r="V399" i="1"/>
  <c r="AA399" i="1" s="1"/>
  <c r="U399" i="1"/>
  <c r="T399" i="1"/>
  <c r="Z398" i="1"/>
  <c r="Y398" i="1"/>
  <c r="AD398" i="1" s="1"/>
  <c r="X398" i="1"/>
  <c r="AC398" i="1" s="1"/>
  <c r="W398" i="1"/>
  <c r="AB398" i="1" s="1"/>
  <c r="V398" i="1"/>
  <c r="AA398" i="1" s="1"/>
  <c r="T398" i="1"/>
  <c r="U398" i="1" s="1"/>
  <c r="AB397" i="1"/>
  <c r="AA397" i="1"/>
  <c r="Z397" i="1"/>
  <c r="Y397" i="1"/>
  <c r="AD397" i="1" s="1"/>
  <c r="X397" i="1"/>
  <c r="AC397" i="1" s="1"/>
  <c r="W397" i="1"/>
  <c r="V397" i="1"/>
  <c r="T397" i="1"/>
  <c r="U397" i="1" s="1"/>
  <c r="AD396" i="1"/>
  <c r="Z396" i="1"/>
  <c r="Y396" i="1"/>
  <c r="X396" i="1"/>
  <c r="AC396" i="1" s="1"/>
  <c r="W396" i="1"/>
  <c r="AB396" i="1" s="1"/>
  <c r="V396" i="1"/>
  <c r="AA396" i="1" s="1"/>
  <c r="T396" i="1"/>
  <c r="U396" i="1" s="1"/>
  <c r="Z395" i="1"/>
  <c r="Y395" i="1"/>
  <c r="AD395" i="1" s="1"/>
  <c r="X395" i="1"/>
  <c r="AC395" i="1" s="1"/>
  <c r="W395" i="1"/>
  <c r="AB395" i="1" s="1"/>
  <c r="V395" i="1"/>
  <c r="AA395" i="1" s="1"/>
  <c r="U395" i="1"/>
  <c r="T395" i="1"/>
  <c r="Z394" i="1"/>
  <c r="Y394" i="1"/>
  <c r="AD394" i="1" s="1"/>
  <c r="X394" i="1"/>
  <c r="AC394" i="1" s="1"/>
  <c r="W394" i="1"/>
  <c r="AB394" i="1" s="1"/>
  <c r="V394" i="1"/>
  <c r="AA394" i="1" s="1"/>
  <c r="T394" i="1"/>
  <c r="U394" i="1" s="1"/>
  <c r="AA393" i="1"/>
  <c r="Z393" i="1"/>
  <c r="Y393" i="1"/>
  <c r="AD393" i="1" s="1"/>
  <c r="X393" i="1"/>
  <c r="AC393" i="1" s="1"/>
  <c r="W393" i="1"/>
  <c r="AB393" i="1" s="1"/>
  <c r="V393" i="1"/>
  <c r="T393" i="1"/>
  <c r="U393" i="1" s="1"/>
  <c r="AA392" i="1"/>
  <c r="Z392" i="1"/>
  <c r="Y392" i="1"/>
  <c r="AD392" i="1" s="1"/>
  <c r="X392" i="1"/>
  <c r="AC392" i="1" s="1"/>
  <c r="W392" i="1"/>
  <c r="AB392" i="1" s="1"/>
  <c r="V392" i="1"/>
  <c r="T392" i="1"/>
  <c r="U392" i="1" s="1"/>
  <c r="Z391" i="1"/>
  <c r="Y391" i="1"/>
  <c r="AD391" i="1" s="1"/>
  <c r="X391" i="1"/>
  <c r="AC391" i="1" s="1"/>
  <c r="W391" i="1"/>
  <c r="AB391" i="1" s="1"/>
  <c r="V391" i="1"/>
  <c r="AA391" i="1" s="1"/>
  <c r="U391" i="1"/>
  <c r="T391" i="1"/>
  <c r="Z390" i="1"/>
  <c r="Y390" i="1"/>
  <c r="AD390" i="1" s="1"/>
  <c r="X390" i="1"/>
  <c r="AC390" i="1" s="1"/>
  <c r="W390" i="1"/>
  <c r="AB390" i="1" s="1"/>
  <c r="V390" i="1"/>
  <c r="AA390" i="1" s="1"/>
  <c r="U390" i="1"/>
  <c r="T390" i="1"/>
  <c r="Z389" i="1"/>
  <c r="Y389" i="1"/>
  <c r="AD389" i="1" s="1"/>
  <c r="X389" i="1"/>
  <c r="AC389" i="1" s="1"/>
  <c r="W389" i="1"/>
  <c r="AB389" i="1" s="1"/>
  <c r="V389" i="1"/>
  <c r="AA389" i="1" s="1"/>
  <c r="T389" i="1"/>
  <c r="U389" i="1" s="1"/>
  <c r="Z388" i="1"/>
  <c r="Y388" i="1"/>
  <c r="AD388" i="1" s="1"/>
  <c r="X388" i="1"/>
  <c r="AC388" i="1" s="1"/>
  <c r="W388" i="1"/>
  <c r="AB388" i="1" s="1"/>
  <c r="V388" i="1"/>
  <c r="AA388" i="1" s="1"/>
  <c r="T388" i="1"/>
  <c r="U388" i="1" s="1"/>
  <c r="Z387" i="1"/>
  <c r="Y387" i="1"/>
  <c r="AD387" i="1" s="1"/>
  <c r="X387" i="1"/>
  <c r="AC387" i="1" s="1"/>
  <c r="W387" i="1"/>
  <c r="AB387" i="1" s="1"/>
  <c r="V387" i="1"/>
  <c r="AA387" i="1" s="1"/>
  <c r="U387" i="1"/>
  <c r="T387" i="1"/>
  <c r="Z386" i="1"/>
  <c r="Y386" i="1"/>
  <c r="AD386" i="1" s="1"/>
  <c r="X386" i="1"/>
  <c r="AC386" i="1" s="1"/>
  <c r="W386" i="1"/>
  <c r="AB386" i="1" s="1"/>
  <c r="V386" i="1"/>
  <c r="AA386" i="1" s="1"/>
  <c r="T386" i="1"/>
  <c r="U386" i="1" s="1"/>
  <c r="AA385" i="1"/>
  <c r="Z385" i="1"/>
  <c r="Y385" i="1"/>
  <c r="AD385" i="1" s="1"/>
  <c r="X385" i="1"/>
  <c r="AC385" i="1" s="1"/>
  <c r="W385" i="1"/>
  <c r="AB385" i="1" s="1"/>
  <c r="V385" i="1"/>
  <c r="T385" i="1"/>
  <c r="U385" i="1" s="1"/>
  <c r="Z384" i="1"/>
  <c r="Y384" i="1"/>
  <c r="AD384" i="1" s="1"/>
  <c r="X384" i="1"/>
  <c r="AC384" i="1" s="1"/>
  <c r="W384" i="1"/>
  <c r="AB384" i="1" s="1"/>
  <c r="V384" i="1"/>
  <c r="AA384" i="1" s="1"/>
  <c r="T384" i="1"/>
  <c r="U384" i="1" s="1"/>
  <c r="Z383" i="1"/>
  <c r="Y383" i="1"/>
  <c r="AD383" i="1" s="1"/>
  <c r="X383" i="1"/>
  <c r="AC383" i="1" s="1"/>
  <c r="W383" i="1"/>
  <c r="AB383" i="1" s="1"/>
  <c r="V383" i="1"/>
  <c r="AA383" i="1" s="1"/>
  <c r="T383" i="1"/>
  <c r="U383" i="1" s="1"/>
  <c r="Z382" i="1"/>
  <c r="Y382" i="1"/>
  <c r="AD382" i="1" s="1"/>
  <c r="X382" i="1"/>
  <c r="AC382" i="1" s="1"/>
  <c r="W382" i="1"/>
  <c r="AB382" i="1" s="1"/>
  <c r="V382" i="1"/>
  <c r="AA382" i="1" s="1"/>
  <c r="T382" i="1"/>
  <c r="U382" i="1" s="1"/>
  <c r="Z381" i="1"/>
  <c r="Y381" i="1"/>
  <c r="AD381" i="1" s="1"/>
  <c r="X381" i="1"/>
  <c r="AC381" i="1" s="1"/>
  <c r="W381" i="1"/>
  <c r="AB381" i="1" s="1"/>
  <c r="V381" i="1"/>
  <c r="AA381" i="1" s="1"/>
  <c r="U381" i="1"/>
  <c r="T381" i="1"/>
  <c r="Z380" i="1"/>
  <c r="Y380" i="1"/>
  <c r="AD380" i="1" s="1"/>
  <c r="X380" i="1"/>
  <c r="AC380" i="1" s="1"/>
  <c r="W380" i="1"/>
  <c r="AB380" i="1" s="1"/>
  <c r="V380" i="1"/>
  <c r="AA380" i="1" s="1"/>
  <c r="T380" i="1"/>
  <c r="U380" i="1" s="1"/>
  <c r="Z379" i="1"/>
  <c r="Y379" i="1"/>
  <c r="AD379" i="1" s="1"/>
  <c r="X379" i="1"/>
  <c r="AC379" i="1" s="1"/>
  <c r="W379" i="1"/>
  <c r="AB379" i="1" s="1"/>
  <c r="V379" i="1"/>
  <c r="AA379" i="1" s="1"/>
  <c r="T379" i="1"/>
  <c r="U379" i="1" s="1"/>
  <c r="Z378" i="1"/>
  <c r="Y378" i="1"/>
  <c r="AD378" i="1" s="1"/>
  <c r="X378" i="1"/>
  <c r="AC378" i="1" s="1"/>
  <c r="W378" i="1"/>
  <c r="AB378" i="1" s="1"/>
  <c r="V378" i="1"/>
  <c r="AA378" i="1" s="1"/>
  <c r="T378" i="1"/>
  <c r="U378" i="1" s="1"/>
  <c r="AA377" i="1"/>
  <c r="Z377" i="1"/>
  <c r="Y377" i="1"/>
  <c r="AD377" i="1" s="1"/>
  <c r="X377" i="1"/>
  <c r="AC377" i="1" s="1"/>
  <c r="W377" i="1"/>
  <c r="AB377" i="1" s="1"/>
  <c r="V377" i="1"/>
  <c r="T377" i="1"/>
  <c r="U377" i="1" s="1"/>
  <c r="AD376" i="1"/>
  <c r="AA376" i="1"/>
  <c r="Z376" i="1"/>
  <c r="Y376" i="1"/>
  <c r="X376" i="1"/>
  <c r="AC376" i="1" s="1"/>
  <c r="W376" i="1"/>
  <c r="AB376" i="1" s="1"/>
  <c r="V376" i="1"/>
  <c r="T376" i="1"/>
  <c r="U376" i="1" s="1"/>
  <c r="AA375" i="1"/>
  <c r="Z375" i="1"/>
  <c r="Y375" i="1"/>
  <c r="AD375" i="1" s="1"/>
  <c r="X375" i="1"/>
  <c r="AC375" i="1" s="1"/>
  <c r="W375" i="1"/>
  <c r="AB375" i="1" s="1"/>
  <c r="V375" i="1"/>
  <c r="T375" i="1"/>
  <c r="U375" i="1" s="1"/>
  <c r="Z374" i="1"/>
  <c r="Y374" i="1"/>
  <c r="AD374" i="1" s="1"/>
  <c r="X374" i="1"/>
  <c r="AC374" i="1" s="1"/>
  <c r="W374" i="1"/>
  <c r="AB374" i="1" s="1"/>
  <c r="V374" i="1"/>
  <c r="AA374" i="1" s="1"/>
  <c r="U374" i="1"/>
  <c r="T374" i="1"/>
  <c r="Z373" i="1"/>
  <c r="Y373" i="1"/>
  <c r="AD373" i="1" s="1"/>
  <c r="X373" i="1"/>
  <c r="AC373" i="1" s="1"/>
  <c r="W373" i="1"/>
  <c r="AB373" i="1" s="1"/>
  <c r="V373" i="1"/>
  <c r="AA373" i="1" s="1"/>
  <c r="T373" i="1"/>
  <c r="U373" i="1" s="1"/>
  <c r="AA372" i="1"/>
  <c r="Z372" i="1"/>
  <c r="Y372" i="1"/>
  <c r="AD372" i="1" s="1"/>
  <c r="X372" i="1"/>
  <c r="AC372" i="1" s="1"/>
  <c r="W372" i="1"/>
  <c r="AB372" i="1" s="1"/>
  <c r="V372" i="1"/>
  <c r="T372" i="1"/>
  <c r="U372" i="1" s="1"/>
  <c r="Z371" i="1"/>
  <c r="Y371" i="1"/>
  <c r="AD371" i="1" s="1"/>
  <c r="X371" i="1"/>
  <c r="AC371" i="1" s="1"/>
  <c r="W371" i="1"/>
  <c r="AB371" i="1" s="1"/>
  <c r="V371" i="1"/>
  <c r="AA371" i="1" s="1"/>
  <c r="U371" i="1"/>
  <c r="T371" i="1"/>
  <c r="Z370" i="1"/>
  <c r="Y370" i="1"/>
  <c r="AD370" i="1" s="1"/>
  <c r="X370" i="1"/>
  <c r="AC370" i="1" s="1"/>
  <c r="W370" i="1"/>
  <c r="AB370" i="1" s="1"/>
  <c r="V370" i="1"/>
  <c r="AA370" i="1" s="1"/>
  <c r="U370" i="1"/>
  <c r="T370" i="1"/>
  <c r="AA369" i="1"/>
  <c r="Z369" i="1"/>
  <c r="Y369" i="1"/>
  <c r="AD369" i="1" s="1"/>
  <c r="X369" i="1"/>
  <c r="AC369" i="1" s="1"/>
  <c r="W369" i="1"/>
  <c r="AB369" i="1" s="1"/>
  <c r="V369" i="1"/>
  <c r="T369" i="1"/>
  <c r="U369" i="1" s="1"/>
  <c r="Z368" i="1"/>
  <c r="Y368" i="1"/>
  <c r="AD368" i="1" s="1"/>
  <c r="X368" i="1"/>
  <c r="AC368" i="1" s="1"/>
  <c r="W368" i="1"/>
  <c r="AB368" i="1" s="1"/>
  <c r="V368" i="1"/>
  <c r="AA368" i="1" s="1"/>
  <c r="T368" i="1"/>
  <c r="U368" i="1" s="1"/>
  <c r="Z367" i="1"/>
  <c r="Y367" i="1"/>
  <c r="AD367" i="1" s="1"/>
  <c r="X367" i="1"/>
  <c r="AC367" i="1" s="1"/>
  <c r="W367" i="1"/>
  <c r="AB367" i="1" s="1"/>
  <c r="V367" i="1"/>
  <c r="AA367" i="1" s="1"/>
  <c r="T367" i="1"/>
  <c r="U367" i="1" s="1"/>
  <c r="Z366" i="1"/>
  <c r="Y366" i="1"/>
  <c r="AD366" i="1" s="1"/>
  <c r="X366" i="1"/>
  <c r="AC366" i="1" s="1"/>
  <c r="W366" i="1"/>
  <c r="AB366" i="1" s="1"/>
  <c r="V366" i="1"/>
  <c r="AA366" i="1" s="1"/>
  <c r="T366" i="1"/>
  <c r="U366" i="1" s="1"/>
  <c r="Z365" i="1"/>
  <c r="Y365" i="1"/>
  <c r="AD365" i="1" s="1"/>
  <c r="X365" i="1"/>
  <c r="AC365" i="1" s="1"/>
  <c r="W365" i="1"/>
  <c r="AB365" i="1" s="1"/>
  <c r="V365" i="1"/>
  <c r="AA365" i="1" s="1"/>
  <c r="U365" i="1"/>
  <c r="T365" i="1"/>
  <c r="Z364" i="1"/>
  <c r="Y364" i="1"/>
  <c r="AD364" i="1" s="1"/>
  <c r="X364" i="1"/>
  <c r="AC364" i="1" s="1"/>
  <c r="W364" i="1"/>
  <c r="AB364" i="1" s="1"/>
  <c r="V364" i="1"/>
  <c r="AA364" i="1" s="1"/>
  <c r="T364" i="1"/>
  <c r="U364" i="1" s="1"/>
  <c r="Z363" i="1"/>
  <c r="Y363" i="1"/>
  <c r="AD363" i="1" s="1"/>
  <c r="X363" i="1"/>
  <c r="AC363" i="1" s="1"/>
  <c r="W363" i="1"/>
  <c r="AB363" i="1" s="1"/>
  <c r="V363" i="1"/>
  <c r="AA363" i="1" s="1"/>
  <c r="T363" i="1"/>
  <c r="U363" i="1" s="1"/>
  <c r="Z362" i="1"/>
  <c r="Y362" i="1"/>
  <c r="AD362" i="1" s="1"/>
  <c r="X362" i="1"/>
  <c r="AC362" i="1" s="1"/>
  <c r="W362" i="1"/>
  <c r="AB362" i="1" s="1"/>
  <c r="V362" i="1"/>
  <c r="AA362" i="1" s="1"/>
  <c r="T362" i="1"/>
  <c r="U362" i="1" s="1"/>
  <c r="Z361" i="1"/>
  <c r="Y361" i="1"/>
  <c r="AD361" i="1" s="1"/>
  <c r="X361" i="1"/>
  <c r="AC361" i="1" s="1"/>
  <c r="W361" i="1"/>
  <c r="AB361" i="1" s="1"/>
  <c r="V361" i="1"/>
  <c r="AA361" i="1" s="1"/>
  <c r="U361" i="1"/>
  <c r="T361" i="1"/>
  <c r="Z360" i="1"/>
  <c r="Y360" i="1"/>
  <c r="AD360" i="1" s="1"/>
  <c r="X360" i="1"/>
  <c r="AC360" i="1" s="1"/>
  <c r="W360" i="1"/>
  <c r="AB360" i="1" s="1"/>
  <c r="V360" i="1"/>
  <c r="AA360" i="1" s="1"/>
  <c r="T360" i="1"/>
  <c r="U360" i="1" s="1"/>
  <c r="Z359" i="1"/>
  <c r="Y359" i="1"/>
  <c r="AD359" i="1" s="1"/>
  <c r="X359" i="1"/>
  <c r="AC359" i="1" s="1"/>
  <c r="W359" i="1"/>
  <c r="AB359" i="1" s="1"/>
  <c r="V359" i="1"/>
  <c r="AA359" i="1" s="1"/>
  <c r="U359" i="1"/>
  <c r="T359" i="1"/>
  <c r="Z358" i="1"/>
  <c r="Y358" i="1"/>
  <c r="AD358" i="1" s="1"/>
  <c r="X358" i="1"/>
  <c r="AC358" i="1" s="1"/>
  <c r="W358" i="1"/>
  <c r="AB358" i="1" s="1"/>
  <c r="V358" i="1"/>
  <c r="AA358" i="1" s="1"/>
  <c r="T358" i="1"/>
  <c r="U358" i="1" s="1"/>
  <c r="AC357" i="1"/>
  <c r="Z357" i="1"/>
  <c r="Y357" i="1"/>
  <c r="AD357" i="1" s="1"/>
  <c r="X357" i="1"/>
  <c r="W357" i="1"/>
  <c r="AB357" i="1" s="1"/>
  <c r="V357" i="1"/>
  <c r="AA357" i="1" s="1"/>
  <c r="U357" i="1"/>
  <c r="T357" i="1"/>
  <c r="Z356" i="1"/>
  <c r="Y356" i="1"/>
  <c r="AD356" i="1" s="1"/>
  <c r="X356" i="1"/>
  <c r="AC356" i="1" s="1"/>
  <c r="W356" i="1"/>
  <c r="AB356" i="1" s="1"/>
  <c r="V356" i="1"/>
  <c r="AA356" i="1" s="1"/>
  <c r="T356" i="1"/>
  <c r="U356" i="1" s="1"/>
  <c r="AA355" i="1"/>
  <c r="Z355" i="1"/>
  <c r="Y355" i="1"/>
  <c r="AD355" i="1" s="1"/>
  <c r="X355" i="1"/>
  <c r="AC355" i="1" s="1"/>
  <c r="W355" i="1"/>
  <c r="AB355" i="1" s="1"/>
  <c r="V355" i="1"/>
  <c r="T355" i="1"/>
  <c r="U355" i="1" s="1"/>
  <c r="Z354" i="1"/>
  <c r="Y354" i="1"/>
  <c r="AD354" i="1" s="1"/>
  <c r="X354" i="1"/>
  <c r="AC354" i="1" s="1"/>
  <c r="W354" i="1"/>
  <c r="AB354" i="1" s="1"/>
  <c r="V354" i="1"/>
  <c r="AA354" i="1" s="1"/>
  <c r="T354" i="1"/>
  <c r="U354" i="1" s="1"/>
  <c r="Z353" i="1"/>
  <c r="Y353" i="1"/>
  <c r="AD353" i="1" s="1"/>
  <c r="X353" i="1"/>
  <c r="AC353" i="1" s="1"/>
  <c r="W353" i="1"/>
  <c r="AB353" i="1" s="1"/>
  <c r="V353" i="1"/>
  <c r="AA353" i="1" s="1"/>
  <c r="T353" i="1"/>
  <c r="U353" i="1" s="1"/>
  <c r="Z352" i="1"/>
  <c r="Y352" i="1"/>
  <c r="AD352" i="1" s="1"/>
  <c r="X352" i="1"/>
  <c r="AC352" i="1" s="1"/>
  <c r="W352" i="1"/>
  <c r="AB352" i="1" s="1"/>
  <c r="V352" i="1"/>
  <c r="AA352" i="1" s="1"/>
  <c r="T352" i="1"/>
  <c r="U352" i="1" s="1"/>
  <c r="Z351" i="1"/>
  <c r="Y351" i="1"/>
  <c r="AD351" i="1" s="1"/>
  <c r="X351" i="1"/>
  <c r="AC351" i="1" s="1"/>
  <c r="W351" i="1"/>
  <c r="AB351" i="1" s="1"/>
  <c r="V351" i="1"/>
  <c r="AA351" i="1" s="1"/>
  <c r="U351" i="1"/>
  <c r="T351" i="1"/>
  <c r="Z350" i="1"/>
  <c r="Y350" i="1"/>
  <c r="AD350" i="1" s="1"/>
  <c r="X350" i="1"/>
  <c r="AC350" i="1" s="1"/>
  <c r="W350" i="1"/>
  <c r="AB350" i="1" s="1"/>
  <c r="V350" i="1"/>
  <c r="AA350" i="1" s="1"/>
  <c r="T350" i="1"/>
  <c r="U350" i="1" s="1"/>
  <c r="Z349" i="1"/>
  <c r="Y349" i="1"/>
  <c r="AD349" i="1" s="1"/>
  <c r="X349" i="1"/>
  <c r="AC349" i="1" s="1"/>
  <c r="W349" i="1"/>
  <c r="AB349" i="1" s="1"/>
  <c r="V349" i="1"/>
  <c r="AA349" i="1" s="1"/>
  <c r="U349" i="1"/>
  <c r="T349" i="1"/>
  <c r="Z348" i="1"/>
  <c r="Y348" i="1"/>
  <c r="AD348" i="1" s="1"/>
  <c r="X348" i="1"/>
  <c r="AC348" i="1" s="1"/>
  <c r="W348" i="1"/>
  <c r="AB348" i="1" s="1"/>
  <c r="V348" i="1"/>
  <c r="AA348" i="1" s="1"/>
  <c r="T348" i="1"/>
  <c r="U348" i="1" s="1"/>
  <c r="Z347" i="1"/>
  <c r="Y347" i="1"/>
  <c r="AD347" i="1" s="1"/>
  <c r="X347" i="1"/>
  <c r="AC347" i="1" s="1"/>
  <c r="W347" i="1"/>
  <c r="AB347" i="1" s="1"/>
  <c r="V347" i="1"/>
  <c r="AA347" i="1" s="1"/>
  <c r="T347" i="1"/>
  <c r="U347" i="1" s="1"/>
  <c r="Z346" i="1"/>
  <c r="Y346" i="1"/>
  <c r="AD346" i="1" s="1"/>
  <c r="X346" i="1"/>
  <c r="AC346" i="1" s="1"/>
  <c r="W346" i="1"/>
  <c r="AB346" i="1" s="1"/>
  <c r="V346" i="1"/>
  <c r="AA346" i="1" s="1"/>
  <c r="T346" i="1"/>
  <c r="U346" i="1" s="1"/>
  <c r="Z345" i="1"/>
  <c r="Y345" i="1"/>
  <c r="AD345" i="1" s="1"/>
  <c r="X345" i="1"/>
  <c r="AC345" i="1" s="1"/>
  <c r="W345" i="1"/>
  <c r="AB345" i="1" s="1"/>
  <c r="V345" i="1"/>
  <c r="AA345" i="1" s="1"/>
  <c r="U345" i="1"/>
  <c r="T345" i="1"/>
  <c r="AA344" i="1"/>
  <c r="Z344" i="1"/>
  <c r="Y344" i="1"/>
  <c r="AD344" i="1" s="1"/>
  <c r="X344" i="1"/>
  <c r="AC344" i="1" s="1"/>
  <c r="W344" i="1"/>
  <c r="AB344" i="1" s="1"/>
  <c r="V344" i="1"/>
  <c r="T344" i="1"/>
  <c r="U344" i="1" s="1"/>
  <c r="Z343" i="1"/>
  <c r="Y343" i="1"/>
  <c r="AD343" i="1" s="1"/>
  <c r="X343" i="1"/>
  <c r="AC343" i="1" s="1"/>
  <c r="W343" i="1"/>
  <c r="AB343" i="1" s="1"/>
  <c r="V343" i="1"/>
  <c r="AA343" i="1" s="1"/>
  <c r="U343" i="1"/>
  <c r="T343" i="1"/>
  <c r="Z342" i="1"/>
  <c r="Y342" i="1"/>
  <c r="AD342" i="1" s="1"/>
  <c r="X342" i="1"/>
  <c r="AC342" i="1" s="1"/>
  <c r="W342" i="1"/>
  <c r="AB342" i="1" s="1"/>
  <c r="V342" i="1"/>
  <c r="AA342" i="1" s="1"/>
  <c r="U342" i="1"/>
  <c r="T342" i="1"/>
  <c r="Z341" i="1"/>
  <c r="Y341" i="1"/>
  <c r="AD341" i="1" s="1"/>
  <c r="X341" i="1"/>
  <c r="AC341" i="1" s="1"/>
  <c r="W341" i="1"/>
  <c r="AB341" i="1" s="1"/>
  <c r="V341" i="1"/>
  <c r="AA341" i="1" s="1"/>
  <c r="T341" i="1"/>
  <c r="U341" i="1" s="1"/>
  <c r="Z340" i="1"/>
  <c r="Y340" i="1"/>
  <c r="AD340" i="1" s="1"/>
  <c r="X340" i="1"/>
  <c r="AC340" i="1" s="1"/>
  <c r="W340" i="1"/>
  <c r="AB340" i="1" s="1"/>
  <c r="V340" i="1"/>
  <c r="AA340" i="1" s="1"/>
  <c r="T340" i="1"/>
  <c r="U340" i="1" s="1"/>
  <c r="Z339" i="1"/>
  <c r="Y339" i="1"/>
  <c r="AD339" i="1" s="1"/>
  <c r="X339" i="1"/>
  <c r="AC339" i="1" s="1"/>
  <c r="W339" i="1"/>
  <c r="AB339" i="1" s="1"/>
  <c r="V339" i="1"/>
  <c r="AA339" i="1" s="1"/>
  <c r="U339" i="1"/>
  <c r="T339" i="1"/>
  <c r="Z338" i="1"/>
  <c r="Y338" i="1"/>
  <c r="AD338" i="1" s="1"/>
  <c r="X338" i="1"/>
  <c r="AC338" i="1" s="1"/>
  <c r="W338" i="1"/>
  <c r="AB338" i="1" s="1"/>
  <c r="V338" i="1"/>
  <c r="AA338" i="1" s="1"/>
  <c r="U338" i="1"/>
  <c r="T338" i="1"/>
  <c r="Z337" i="1"/>
  <c r="Y337" i="1"/>
  <c r="AD337" i="1" s="1"/>
  <c r="X337" i="1"/>
  <c r="AC337" i="1" s="1"/>
  <c r="W337" i="1"/>
  <c r="AB337" i="1" s="1"/>
  <c r="V337" i="1"/>
  <c r="AA337" i="1" s="1"/>
  <c r="T337" i="1"/>
  <c r="U337" i="1" s="1"/>
  <c r="Z336" i="1"/>
  <c r="Y336" i="1"/>
  <c r="AD336" i="1" s="1"/>
  <c r="X336" i="1"/>
  <c r="AC336" i="1" s="1"/>
  <c r="W336" i="1"/>
  <c r="AB336" i="1" s="1"/>
  <c r="V336" i="1"/>
  <c r="AA336" i="1" s="1"/>
  <c r="T336" i="1"/>
  <c r="U336" i="1" s="1"/>
  <c r="Z335" i="1"/>
  <c r="Y335" i="1"/>
  <c r="AD335" i="1" s="1"/>
  <c r="X335" i="1"/>
  <c r="AC335" i="1" s="1"/>
  <c r="W335" i="1"/>
  <c r="AB335" i="1" s="1"/>
  <c r="V335" i="1"/>
  <c r="AA335" i="1" s="1"/>
  <c r="U335" i="1"/>
  <c r="T335" i="1"/>
  <c r="Z334" i="1"/>
  <c r="Y334" i="1"/>
  <c r="AD334" i="1" s="1"/>
  <c r="X334" i="1"/>
  <c r="AC334" i="1" s="1"/>
  <c r="W334" i="1"/>
  <c r="AB334" i="1" s="1"/>
  <c r="V334" i="1"/>
  <c r="AA334" i="1" s="1"/>
  <c r="U334" i="1"/>
  <c r="T334" i="1"/>
  <c r="Z333" i="1"/>
  <c r="Y333" i="1"/>
  <c r="AD333" i="1" s="1"/>
  <c r="X333" i="1"/>
  <c r="AC333" i="1" s="1"/>
  <c r="W333" i="1"/>
  <c r="AB333" i="1" s="1"/>
  <c r="V333" i="1"/>
  <c r="AA333" i="1" s="1"/>
  <c r="T333" i="1"/>
  <c r="U333" i="1" s="1"/>
  <c r="AB332" i="1"/>
  <c r="Z332" i="1"/>
  <c r="Y332" i="1"/>
  <c r="AD332" i="1" s="1"/>
  <c r="X332" i="1"/>
  <c r="AC332" i="1" s="1"/>
  <c r="W332" i="1"/>
  <c r="V332" i="1"/>
  <c r="AA332" i="1" s="1"/>
  <c r="T332" i="1"/>
  <c r="U332" i="1" s="1"/>
  <c r="AD331" i="1"/>
  <c r="Z331" i="1"/>
  <c r="Y331" i="1"/>
  <c r="X331" i="1"/>
  <c r="AC331" i="1" s="1"/>
  <c r="W331" i="1"/>
  <c r="AB331" i="1" s="1"/>
  <c r="V331" i="1"/>
  <c r="AA331" i="1" s="1"/>
  <c r="T331" i="1"/>
  <c r="U331" i="1" s="1"/>
  <c r="Z330" i="1"/>
  <c r="Y330" i="1"/>
  <c r="AD330" i="1" s="1"/>
  <c r="X330" i="1"/>
  <c r="AC330" i="1" s="1"/>
  <c r="W330" i="1"/>
  <c r="AB330" i="1" s="1"/>
  <c r="V330" i="1"/>
  <c r="AA330" i="1" s="1"/>
  <c r="T330" i="1"/>
  <c r="U330" i="1" s="1"/>
  <c r="AB329" i="1"/>
  <c r="AA329" i="1"/>
  <c r="Z329" i="1"/>
  <c r="Y329" i="1"/>
  <c r="AD329" i="1" s="1"/>
  <c r="X329" i="1"/>
  <c r="AC329" i="1" s="1"/>
  <c r="W329" i="1"/>
  <c r="V329" i="1"/>
  <c r="T329" i="1"/>
  <c r="U329" i="1" s="1"/>
  <c r="Z328" i="1"/>
  <c r="Y328" i="1"/>
  <c r="AD328" i="1" s="1"/>
  <c r="X328" i="1"/>
  <c r="AC328" i="1" s="1"/>
  <c r="W328" i="1"/>
  <c r="AB328" i="1" s="1"/>
  <c r="V328" i="1"/>
  <c r="AA328" i="1" s="1"/>
  <c r="T328" i="1"/>
  <c r="U328" i="1" s="1"/>
  <c r="Z327" i="1"/>
  <c r="Y327" i="1"/>
  <c r="AD327" i="1" s="1"/>
  <c r="X327" i="1"/>
  <c r="AC327" i="1" s="1"/>
  <c r="W327" i="1"/>
  <c r="AB327" i="1" s="1"/>
  <c r="V327" i="1"/>
  <c r="AA327" i="1" s="1"/>
  <c r="U327" i="1"/>
  <c r="T327" i="1"/>
  <c r="Z326" i="1"/>
  <c r="Y326" i="1"/>
  <c r="AD326" i="1" s="1"/>
  <c r="X326" i="1"/>
  <c r="AC326" i="1" s="1"/>
  <c r="W326" i="1"/>
  <c r="AB326" i="1" s="1"/>
  <c r="V326" i="1"/>
  <c r="AA326" i="1" s="1"/>
  <c r="U326" i="1"/>
  <c r="T326" i="1"/>
  <c r="Z325" i="1"/>
  <c r="Y325" i="1"/>
  <c r="AD325" i="1" s="1"/>
  <c r="X325" i="1"/>
  <c r="AC325" i="1" s="1"/>
  <c r="W325" i="1"/>
  <c r="AB325" i="1" s="1"/>
  <c r="V325" i="1"/>
  <c r="AA325" i="1" s="1"/>
  <c r="T325" i="1"/>
  <c r="U325" i="1" s="1"/>
  <c r="Z324" i="1"/>
  <c r="Y324" i="1"/>
  <c r="AD324" i="1" s="1"/>
  <c r="X324" i="1"/>
  <c r="AC324" i="1" s="1"/>
  <c r="W324" i="1"/>
  <c r="AB324" i="1" s="1"/>
  <c r="V324" i="1"/>
  <c r="AA324" i="1" s="1"/>
  <c r="T324" i="1"/>
  <c r="U324" i="1" s="1"/>
  <c r="Z323" i="1"/>
  <c r="Y323" i="1"/>
  <c r="AD323" i="1" s="1"/>
  <c r="X323" i="1"/>
  <c r="AC323" i="1" s="1"/>
  <c r="W323" i="1"/>
  <c r="AB323" i="1" s="1"/>
  <c r="V323" i="1"/>
  <c r="AA323" i="1" s="1"/>
  <c r="U323" i="1"/>
  <c r="T323" i="1"/>
  <c r="Z322" i="1"/>
  <c r="Y322" i="1"/>
  <c r="AD322" i="1" s="1"/>
  <c r="X322" i="1"/>
  <c r="AC322" i="1" s="1"/>
  <c r="W322" i="1"/>
  <c r="AB322" i="1" s="1"/>
  <c r="V322" i="1"/>
  <c r="AA322" i="1" s="1"/>
  <c r="T322" i="1"/>
  <c r="U322" i="1" s="1"/>
  <c r="AA321" i="1"/>
  <c r="Z321" i="1"/>
  <c r="Y321" i="1"/>
  <c r="AD321" i="1" s="1"/>
  <c r="X321" i="1"/>
  <c r="AC321" i="1" s="1"/>
  <c r="W321" i="1"/>
  <c r="AB321" i="1" s="1"/>
  <c r="V321" i="1"/>
  <c r="T321" i="1"/>
  <c r="U321" i="1" s="1"/>
  <c r="Z320" i="1"/>
  <c r="Y320" i="1"/>
  <c r="AD320" i="1" s="1"/>
  <c r="X320" i="1"/>
  <c r="AC320" i="1" s="1"/>
  <c r="W320" i="1"/>
  <c r="AB320" i="1" s="1"/>
  <c r="V320" i="1"/>
  <c r="AA320" i="1" s="1"/>
  <c r="T320" i="1"/>
  <c r="U320" i="1" s="1"/>
  <c r="Z319" i="1"/>
  <c r="Y319" i="1"/>
  <c r="AD319" i="1" s="1"/>
  <c r="X319" i="1"/>
  <c r="AC319" i="1" s="1"/>
  <c r="W319" i="1"/>
  <c r="AB319" i="1" s="1"/>
  <c r="V319" i="1"/>
  <c r="AA319" i="1" s="1"/>
  <c r="T319" i="1"/>
  <c r="U319" i="1" s="1"/>
  <c r="Z318" i="1"/>
  <c r="Y318" i="1"/>
  <c r="AD318" i="1" s="1"/>
  <c r="X318" i="1"/>
  <c r="AC318" i="1" s="1"/>
  <c r="W318" i="1"/>
  <c r="AB318" i="1" s="1"/>
  <c r="V318" i="1"/>
  <c r="AA318" i="1" s="1"/>
  <c r="T318" i="1"/>
  <c r="U318" i="1" s="1"/>
  <c r="Z317" i="1"/>
  <c r="Y317" i="1"/>
  <c r="AD317" i="1" s="1"/>
  <c r="X317" i="1"/>
  <c r="AC317" i="1" s="1"/>
  <c r="W317" i="1"/>
  <c r="AB317" i="1" s="1"/>
  <c r="V317" i="1"/>
  <c r="AA317" i="1" s="1"/>
  <c r="U317" i="1"/>
  <c r="T317" i="1"/>
  <c r="Z316" i="1"/>
  <c r="Y316" i="1"/>
  <c r="AD316" i="1" s="1"/>
  <c r="X316" i="1"/>
  <c r="AC316" i="1" s="1"/>
  <c r="W316" i="1"/>
  <c r="AB316" i="1" s="1"/>
  <c r="V316" i="1"/>
  <c r="AA316" i="1" s="1"/>
  <c r="T316" i="1"/>
  <c r="U316" i="1" s="1"/>
  <c r="Z315" i="1"/>
  <c r="Y315" i="1"/>
  <c r="AD315" i="1" s="1"/>
  <c r="X315" i="1"/>
  <c r="AC315" i="1" s="1"/>
  <c r="W315" i="1"/>
  <c r="AB315" i="1" s="1"/>
  <c r="V315" i="1"/>
  <c r="AA315" i="1" s="1"/>
  <c r="T315" i="1"/>
  <c r="U315" i="1" s="1"/>
  <c r="Z314" i="1"/>
  <c r="Y314" i="1"/>
  <c r="AD314" i="1" s="1"/>
  <c r="X314" i="1"/>
  <c r="AC314" i="1" s="1"/>
  <c r="W314" i="1"/>
  <c r="AB314" i="1" s="1"/>
  <c r="V314" i="1"/>
  <c r="AA314" i="1" s="1"/>
  <c r="T314" i="1"/>
  <c r="U314" i="1" s="1"/>
  <c r="AC313" i="1"/>
  <c r="Z313" i="1"/>
  <c r="Y313" i="1"/>
  <c r="AD313" i="1" s="1"/>
  <c r="X313" i="1"/>
  <c r="W313" i="1"/>
  <c r="AB313" i="1" s="1"/>
  <c r="V313" i="1"/>
  <c r="AA313" i="1" s="1"/>
  <c r="U313" i="1"/>
  <c r="T313" i="1"/>
  <c r="AD312" i="1"/>
  <c r="AA312" i="1"/>
  <c r="Z312" i="1"/>
  <c r="Y312" i="1"/>
  <c r="X312" i="1"/>
  <c r="AC312" i="1" s="1"/>
  <c r="W312" i="1"/>
  <c r="AB312" i="1" s="1"/>
  <c r="V312" i="1"/>
  <c r="T312" i="1"/>
  <c r="U312" i="1" s="1"/>
  <c r="Z311" i="1"/>
  <c r="Y311" i="1"/>
  <c r="AD311" i="1" s="1"/>
  <c r="X311" i="1"/>
  <c r="AC311" i="1" s="1"/>
  <c r="W311" i="1"/>
  <c r="AB311" i="1" s="1"/>
  <c r="V311" i="1"/>
  <c r="AA311" i="1" s="1"/>
  <c r="U311" i="1"/>
  <c r="T311" i="1"/>
  <c r="Z310" i="1"/>
  <c r="Y310" i="1"/>
  <c r="AD310" i="1" s="1"/>
  <c r="X310" i="1"/>
  <c r="AC310" i="1" s="1"/>
  <c r="W310" i="1"/>
  <c r="AB310" i="1" s="1"/>
  <c r="V310" i="1"/>
  <c r="AA310" i="1" s="1"/>
  <c r="T310" i="1"/>
  <c r="U310" i="1" s="1"/>
  <c r="Z309" i="1"/>
  <c r="Y309" i="1"/>
  <c r="AD309" i="1" s="1"/>
  <c r="X309" i="1"/>
  <c r="AC309" i="1" s="1"/>
  <c r="W309" i="1"/>
  <c r="AB309" i="1" s="1"/>
  <c r="V309" i="1"/>
  <c r="AA309" i="1" s="1"/>
  <c r="U309" i="1"/>
  <c r="T309" i="1"/>
  <c r="Z308" i="1"/>
  <c r="Y308" i="1"/>
  <c r="AD308" i="1" s="1"/>
  <c r="X308" i="1"/>
  <c r="AC308" i="1" s="1"/>
  <c r="W308" i="1"/>
  <c r="AB308" i="1" s="1"/>
  <c r="V308" i="1"/>
  <c r="AA308" i="1" s="1"/>
  <c r="T308" i="1"/>
  <c r="U308" i="1" s="1"/>
  <c r="Z307" i="1"/>
  <c r="Y307" i="1"/>
  <c r="AD307" i="1" s="1"/>
  <c r="X307" i="1"/>
  <c r="AC307" i="1" s="1"/>
  <c r="W307" i="1"/>
  <c r="AB307" i="1" s="1"/>
  <c r="V307" i="1"/>
  <c r="AA307" i="1" s="1"/>
  <c r="T307" i="1"/>
  <c r="U307" i="1" s="1"/>
  <c r="Z306" i="1"/>
  <c r="Y306" i="1"/>
  <c r="AD306" i="1" s="1"/>
  <c r="X306" i="1"/>
  <c r="AC306" i="1" s="1"/>
  <c r="W306" i="1"/>
  <c r="AB306" i="1" s="1"/>
  <c r="V306" i="1"/>
  <c r="AA306" i="1" s="1"/>
  <c r="U306" i="1"/>
  <c r="T306" i="1"/>
  <c r="Z305" i="1"/>
  <c r="Y305" i="1"/>
  <c r="AD305" i="1" s="1"/>
  <c r="X305" i="1"/>
  <c r="AC305" i="1" s="1"/>
  <c r="W305" i="1"/>
  <c r="AB305" i="1" s="1"/>
  <c r="V305" i="1"/>
  <c r="AA305" i="1" s="1"/>
  <c r="T305" i="1"/>
  <c r="U305" i="1" s="1"/>
  <c r="Z304" i="1"/>
  <c r="Y304" i="1"/>
  <c r="AD304" i="1" s="1"/>
  <c r="X304" i="1"/>
  <c r="AC304" i="1" s="1"/>
  <c r="W304" i="1"/>
  <c r="AB304" i="1" s="1"/>
  <c r="V304" i="1"/>
  <c r="AA304" i="1" s="1"/>
  <c r="T304" i="1"/>
  <c r="U304" i="1" s="1"/>
  <c r="AC303" i="1"/>
  <c r="Z303" i="1"/>
  <c r="Y303" i="1"/>
  <c r="AD303" i="1" s="1"/>
  <c r="X303" i="1"/>
  <c r="W303" i="1"/>
  <c r="AB303" i="1" s="1"/>
  <c r="V303" i="1"/>
  <c r="AA303" i="1" s="1"/>
  <c r="T303" i="1"/>
  <c r="U303" i="1" s="1"/>
  <c r="Z302" i="1"/>
  <c r="Y302" i="1"/>
  <c r="AD302" i="1" s="1"/>
  <c r="X302" i="1"/>
  <c r="AC302" i="1" s="1"/>
  <c r="W302" i="1"/>
  <c r="AB302" i="1" s="1"/>
  <c r="V302" i="1"/>
  <c r="AA302" i="1" s="1"/>
  <c r="T302" i="1"/>
  <c r="U302" i="1" s="1"/>
  <c r="Z301" i="1"/>
  <c r="Y301" i="1"/>
  <c r="AD301" i="1" s="1"/>
  <c r="X301" i="1"/>
  <c r="AC301" i="1" s="1"/>
  <c r="W301" i="1"/>
  <c r="AB301" i="1" s="1"/>
  <c r="V301" i="1"/>
  <c r="AA301" i="1" s="1"/>
  <c r="U301" i="1"/>
  <c r="T301" i="1"/>
  <c r="AD300" i="1"/>
  <c r="Z300" i="1"/>
  <c r="Y300" i="1"/>
  <c r="X300" i="1"/>
  <c r="AC300" i="1" s="1"/>
  <c r="W300" i="1"/>
  <c r="AB300" i="1" s="1"/>
  <c r="V300" i="1"/>
  <c r="AA300" i="1" s="1"/>
  <c r="T300" i="1"/>
  <c r="U300" i="1" s="1"/>
  <c r="Z299" i="1"/>
  <c r="Y299" i="1"/>
  <c r="AD299" i="1" s="1"/>
  <c r="X299" i="1"/>
  <c r="AC299" i="1" s="1"/>
  <c r="W299" i="1"/>
  <c r="AB299" i="1" s="1"/>
  <c r="V299" i="1"/>
  <c r="AA299" i="1" s="1"/>
  <c r="U299" i="1"/>
  <c r="T299" i="1"/>
  <c r="Z298" i="1"/>
  <c r="Y298" i="1"/>
  <c r="AD298" i="1" s="1"/>
  <c r="X298" i="1"/>
  <c r="AC298" i="1" s="1"/>
  <c r="W298" i="1"/>
  <c r="AB298" i="1" s="1"/>
  <c r="V298" i="1"/>
  <c r="AA298" i="1" s="1"/>
  <c r="T298" i="1"/>
  <c r="U298" i="1" s="1"/>
  <c r="Z297" i="1"/>
  <c r="Y297" i="1"/>
  <c r="AD297" i="1" s="1"/>
  <c r="X297" i="1"/>
  <c r="AC297" i="1" s="1"/>
  <c r="W297" i="1"/>
  <c r="AB297" i="1" s="1"/>
  <c r="V297" i="1"/>
  <c r="AA297" i="1" s="1"/>
  <c r="T297" i="1"/>
  <c r="U297" i="1" s="1"/>
  <c r="Z296" i="1"/>
  <c r="Y296" i="1"/>
  <c r="AD296" i="1" s="1"/>
  <c r="X296" i="1"/>
  <c r="AC296" i="1" s="1"/>
  <c r="W296" i="1"/>
  <c r="AB296" i="1" s="1"/>
  <c r="V296" i="1"/>
  <c r="AA296" i="1" s="1"/>
  <c r="T296" i="1"/>
  <c r="U296" i="1" s="1"/>
  <c r="Z295" i="1"/>
  <c r="Y295" i="1"/>
  <c r="AD295" i="1" s="1"/>
  <c r="X295" i="1"/>
  <c r="AC295" i="1" s="1"/>
  <c r="W295" i="1"/>
  <c r="AB295" i="1" s="1"/>
  <c r="V295" i="1"/>
  <c r="AA295" i="1" s="1"/>
  <c r="U295" i="1"/>
  <c r="T295" i="1"/>
  <c r="AA294" i="1"/>
  <c r="Z294" i="1"/>
  <c r="Y294" i="1"/>
  <c r="AD294" i="1" s="1"/>
  <c r="X294" i="1"/>
  <c r="AC294" i="1" s="1"/>
  <c r="W294" i="1"/>
  <c r="AB294" i="1" s="1"/>
  <c r="V294" i="1"/>
  <c r="T294" i="1"/>
  <c r="U294" i="1" s="1"/>
  <c r="Z293" i="1"/>
  <c r="Y293" i="1"/>
  <c r="AD293" i="1" s="1"/>
  <c r="X293" i="1"/>
  <c r="AC293" i="1" s="1"/>
  <c r="W293" i="1"/>
  <c r="AB293" i="1" s="1"/>
  <c r="V293" i="1"/>
  <c r="AA293" i="1" s="1"/>
  <c r="T293" i="1"/>
  <c r="U293" i="1" s="1"/>
  <c r="Z292" i="1"/>
  <c r="Y292" i="1"/>
  <c r="AD292" i="1" s="1"/>
  <c r="X292" i="1"/>
  <c r="AC292" i="1" s="1"/>
  <c r="W292" i="1"/>
  <c r="AB292" i="1" s="1"/>
  <c r="V292" i="1"/>
  <c r="AA292" i="1" s="1"/>
  <c r="T292" i="1"/>
  <c r="U292" i="1" s="1"/>
  <c r="Z291" i="1"/>
  <c r="Y291" i="1"/>
  <c r="AD291" i="1" s="1"/>
  <c r="X291" i="1"/>
  <c r="AC291" i="1" s="1"/>
  <c r="W291" i="1"/>
  <c r="AB291" i="1" s="1"/>
  <c r="V291" i="1"/>
  <c r="AA291" i="1" s="1"/>
  <c r="T291" i="1"/>
  <c r="U291" i="1" s="1"/>
  <c r="AB290" i="1"/>
  <c r="Z290" i="1"/>
  <c r="Y290" i="1"/>
  <c r="AD290" i="1" s="1"/>
  <c r="X290" i="1"/>
  <c r="AC290" i="1" s="1"/>
  <c r="W290" i="1"/>
  <c r="V290" i="1"/>
  <c r="AA290" i="1" s="1"/>
  <c r="U290" i="1"/>
  <c r="T290" i="1"/>
  <c r="Z289" i="1"/>
  <c r="Y289" i="1"/>
  <c r="AD289" i="1" s="1"/>
  <c r="X289" i="1"/>
  <c r="AC289" i="1" s="1"/>
  <c r="W289" i="1"/>
  <c r="AB289" i="1" s="1"/>
  <c r="V289" i="1"/>
  <c r="AA289" i="1" s="1"/>
  <c r="T289" i="1"/>
  <c r="U289" i="1" s="1"/>
  <c r="AA288" i="1"/>
  <c r="Z288" i="1"/>
  <c r="Y288" i="1"/>
  <c r="AD288" i="1" s="1"/>
  <c r="X288" i="1"/>
  <c r="AC288" i="1" s="1"/>
  <c r="W288" i="1"/>
  <c r="AB288" i="1" s="1"/>
  <c r="V288" i="1"/>
  <c r="T288" i="1"/>
  <c r="U288" i="1" s="1"/>
  <c r="Z287" i="1"/>
  <c r="Y287" i="1"/>
  <c r="AD287" i="1" s="1"/>
  <c r="X287" i="1"/>
  <c r="AC287" i="1" s="1"/>
  <c r="W287" i="1"/>
  <c r="AB287" i="1" s="1"/>
  <c r="V287" i="1"/>
  <c r="AA287" i="1" s="1"/>
  <c r="U287" i="1"/>
  <c r="T287" i="1"/>
  <c r="AA286" i="1"/>
  <c r="Z286" i="1"/>
  <c r="Y286" i="1"/>
  <c r="AD286" i="1" s="1"/>
  <c r="X286" i="1"/>
  <c r="AC286" i="1" s="1"/>
  <c r="W286" i="1"/>
  <c r="AB286" i="1" s="1"/>
  <c r="V286" i="1"/>
  <c r="T286" i="1"/>
  <c r="U286" i="1" s="1"/>
  <c r="Z285" i="1"/>
  <c r="Y285" i="1"/>
  <c r="AD285" i="1" s="1"/>
  <c r="X285" i="1"/>
  <c r="AC285" i="1" s="1"/>
  <c r="W285" i="1"/>
  <c r="AB285" i="1" s="1"/>
  <c r="V285" i="1"/>
  <c r="AA285" i="1" s="1"/>
  <c r="T285" i="1"/>
  <c r="U285" i="1" s="1"/>
  <c r="Z284" i="1"/>
  <c r="Y284" i="1"/>
  <c r="AD284" i="1" s="1"/>
  <c r="X284" i="1"/>
  <c r="AC284" i="1" s="1"/>
  <c r="W284" i="1"/>
  <c r="AB284" i="1" s="1"/>
  <c r="V284" i="1"/>
  <c r="AA284" i="1" s="1"/>
  <c r="T284" i="1"/>
  <c r="U284" i="1" s="1"/>
  <c r="Z283" i="1"/>
  <c r="Y283" i="1"/>
  <c r="AD283" i="1" s="1"/>
  <c r="X283" i="1"/>
  <c r="AC283" i="1" s="1"/>
  <c r="W283" i="1"/>
  <c r="AB283" i="1" s="1"/>
  <c r="V283" i="1"/>
  <c r="AA283" i="1" s="1"/>
  <c r="T283" i="1"/>
  <c r="U283" i="1" s="1"/>
  <c r="AA282" i="1"/>
  <c r="Z282" i="1"/>
  <c r="Y282" i="1"/>
  <c r="AD282" i="1" s="1"/>
  <c r="X282" i="1"/>
  <c r="AC282" i="1" s="1"/>
  <c r="W282" i="1"/>
  <c r="AB282" i="1" s="1"/>
  <c r="V282" i="1"/>
  <c r="T282" i="1"/>
  <c r="U282" i="1" s="1"/>
  <c r="AA281" i="1"/>
  <c r="Z281" i="1"/>
  <c r="Y281" i="1"/>
  <c r="AD281" i="1" s="1"/>
  <c r="X281" i="1"/>
  <c r="AC281" i="1" s="1"/>
  <c r="W281" i="1"/>
  <c r="AB281" i="1" s="1"/>
  <c r="V281" i="1"/>
  <c r="T281" i="1"/>
  <c r="U281" i="1" s="1"/>
  <c r="Z280" i="1"/>
  <c r="Y280" i="1"/>
  <c r="AD280" i="1" s="1"/>
  <c r="X280" i="1"/>
  <c r="AC280" i="1" s="1"/>
  <c r="W280" i="1"/>
  <c r="AB280" i="1" s="1"/>
  <c r="V280" i="1"/>
  <c r="AA280" i="1" s="1"/>
  <c r="U280" i="1"/>
  <c r="T280" i="1"/>
  <c r="Z279" i="1"/>
  <c r="Y279" i="1"/>
  <c r="AD279" i="1" s="1"/>
  <c r="X279" i="1"/>
  <c r="AC279" i="1" s="1"/>
  <c r="W279" i="1"/>
  <c r="AB279" i="1" s="1"/>
  <c r="V279" i="1"/>
  <c r="AA279" i="1" s="1"/>
  <c r="T279" i="1"/>
  <c r="U279" i="1" s="1"/>
  <c r="Z278" i="1"/>
  <c r="Y278" i="1"/>
  <c r="AD278" i="1" s="1"/>
  <c r="X278" i="1"/>
  <c r="AC278" i="1" s="1"/>
  <c r="W278" i="1"/>
  <c r="AB278" i="1" s="1"/>
  <c r="V278" i="1"/>
  <c r="AA278" i="1" s="1"/>
  <c r="U278" i="1"/>
  <c r="T278" i="1"/>
  <c r="Z277" i="1"/>
  <c r="Y277" i="1"/>
  <c r="AD277" i="1" s="1"/>
  <c r="X277" i="1"/>
  <c r="AC277" i="1" s="1"/>
  <c r="W277" i="1"/>
  <c r="AB277" i="1" s="1"/>
  <c r="V277" i="1"/>
  <c r="AA277" i="1" s="1"/>
  <c r="T277" i="1"/>
  <c r="U277" i="1" s="1"/>
  <c r="Z276" i="1"/>
  <c r="Y276" i="1"/>
  <c r="AD276" i="1" s="1"/>
  <c r="X276" i="1"/>
  <c r="AC276" i="1" s="1"/>
  <c r="W276" i="1"/>
  <c r="AB276" i="1" s="1"/>
  <c r="V276" i="1"/>
  <c r="AA276" i="1" s="1"/>
  <c r="T276" i="1"/>
  <c r="U276" i="1" s="1"/>
  <c r="Z275" i="1"/>
  <c r="Y275" i="1"/>
  <c r="AD275" i="1" s="1"/>
  <c r="X275" i="1"/>
  <c r="AC275" i="1" s="1"/>
  <c r="W275" i="1"/>
  <c r="AB275" i="1" s="1"/>
  <c r="V275" i="1"/>
  <c r="AA275" i="1" s="1"/>
  <c r="T275" i="1"/>
  <c r="U275" i="1" s="1"/>
  <c r="AB274" i="1"/>
  <c r="AA274" i="1"/>
  <c r="Z274" i="1"/>
  <c r="Y274" i="1"/>
  <c r="AD274" i="1" s="1"/>
  <c r="X274" i="1"/>
  <c r="AC274" i="1" s="1"/>
  <c r="W274" i="1"/>
  <c r="V274" i="1"/>
  <c r="T274" i="1"/>
  <c r="U274" i="1" s="1"/>
  <c r="AD273" i="1"/>
  <c r="AA273" i="1"/>
  <c r="Z273" i="1"/>
  <c r="Y273" i="1"/>
  <c r="X273" i="1"/>
  <c r="AC273" i="1" s="1"/>
  <c r="W273" i="1"/>
  <c r="AB273" i="1" s="1"/>
  <c r="V273" i="1"/>
  <c r="T273" i="1"/>
  <c r="U273" i="1" s="1"/>
  <c r="AA272" i="1"/>
  <c r="Z272" i="1"/>
  <c r="Y272" i="1"/>
  <c r="AD272" i="1" s="1"/>
  <c r="X272" i="1"/>
  <c r="AC272" i="1" s="1"/>
  <c r="W272" i="1"/>
  <c r="AB272" i="1" s="1"/>
  <c r="V272" i="1"/>
  <c r="T272" i="1"/>
  <c r="U272" i="1" s="1"/>
  <c r="Z271" i="1"/>
  <c r="Y271" i="1"/>
  <c r="AD271" i="1" s="1"/>
  <c r="X271" i="1"/>
  <c r="AC271" i="1" s="1"/>
  <c r="W271" i="1"/>
  <c r="AB271" i="1" s="1"/>
  <c r="V271" i="1"/>
  <c r="AA271" i="1" s="1"/>
  <c r="U271" i="1"/>
  <c r="T271" i="1"/>
  <c r="Z270" i="1"/>
  <c r="Y270" i="1"/>
  <c r="AD270" i="1" s="1"/>
  <c r="X270" i="1"/>
  <c r="AC270" i="1" s="1"/>
  <c r="W270" i="1"/>
  <c r="AB270" i="1" s="1"/>
  <c r="V270" i="1"/>
  <c r="AA270" i="1" s="1"/>
  <c r="T270" i="1"/>
  <c r="U270" i="1" s="1"/>
  <c r="AA269" i="1"/>
  <c r="Z269" i="1"/>
  <c r="Y269" i="1"/>
  <c r="AD269" i="1" s="1"/>
  <c r="X269" i="1"/>
  <c r="AC269" i="1" s="1"/>
  <c r="W269" i="1"/>
  <c r="AB269" i="1" s="1"/>
  <c r="V269" i="1"/>
  <c r="T269" i="1"/>
  <c r="U269" i="1" s="1"/>
  <c r="AC268" i="1"/>
  <c r="Z268" i="1"/>
  <c r="Y268" i="1"/>
  <c r="AD268" i="1" s="1"/>
  <c r="X268" i="1"/>
  <c r="W268" i="1"/>
  <c r="AB268" i="1" s="1"/>
  <c r="V268" i="1"/>
  <c r="AA268" i="1" s="1"/>
  <c r="T268" i="1"/>
  <c r="U268" i="1" s="1"/>
  <c r="Z267" i="1"/>
  <c r="Y267" i="1"/>
  <c r="AD267" i="1" s="1"/>
  <c r="X267" i="1"/>
  <c r="AC267" i="1" s="1"/>
  <c r="W267" i="1"/>
  <c r="AB267" i="1" s="1"/>
  <c r="V267" i="1"/>
  <c r="AA267" i="1" s="1"/>
  <c r="U267" i="1"/>
  <c r="T267" i="1"/>
  <c r="Z266" i="1"/>
  <c r="Y266" i="1"/>
  <c r="AD266" i="1" s="1"/>
  <c r="X266" i="1"/>
  <c r="AC266" i="1" s="1"/>
  <c r="W266" i="1"/>
  <c r="AB266" i="1" s="1"/>
  <c r="V266" i="1"/>
  <c r="AA266" i="1" s="1"/>
  <c r="T266" i="1"/>
  <c r="U266" i="1" s="1"/>
  <c r="Z265" i="1"/>
  <c r="Y265" i="1"/>
  <c r="AD265" i="1" s="1"/>
  <c r="X265" i="1"/>
  <c r="AC265" i="1" s="1"/>
  <c r="W265" i="1"/>
  <c r="AB265" i="1" s="1"/>
  <c r="V265" i="1"/>
  <c r="AA265" i="1" s="1"/>
  <c r="T265" i="1"/>
  <c r="U265" i="1" s="1"/>
  <c r="Z264" i="1"/>
  <c r="Y264" i="1"/>
  <c r="AD264" i="1" s="1"/>
  <c r="X264" i="1"/>
  <c r="AC264" i="1" s="1"/>
  <c r="W264" i="1"/>
  <c r="AB264" i="1" s="1"/>
  <c r="V264" i="1"/>
  <c r="AA264" i="1" s="1"/>
  <c r="T264" i="1"/>
  <c r="U264" i="1" s="1"/>
  <c r="Z263" i="1"/>
  <c r="Y263" i="1"/>
  <c r="AD263" i="1" s="1"/>
  <c r="X263" i="1"/>
  <c r="AC263" i="1" s="1"/>
  <c r="W263" i="1"/>
  <c r="AB263" i="1" s="1"/>
  <c r="V263" i="1"/>
  <c r="AA263" i="1" s="1"/>
  <c r="T263" i="1"/>
  <c r="U263" i="1" s="1"/>
  <c r="AB262" i="1"/>
  <c r="Z262" i="1"/>
  <c r="Y262" i="1"/>
  <c r="AD262" i="1" s="1"/>
  <c r="X262" i="1"/>
  <c r="AC262" i="1" s="1"/>
  <c r="W262" i="1"/>
  <c r="V262" i="1"/>
  <c r="AA262" i="1" s="1"/>
  <c r="T262" i="1"/>
  <c r="U262" i="1" s="1"/>
  <c r="Z261" i="1"/>
  <c r="Y261" i="1"/>
  <c r="AD261" i="1" s="1"/>
  <c r="X261" i="1"/>
  <c r="AC261" i="1" s="1"/>
  <c r="W261" i="1"/>
  <c r="AB261" i="1" s="1"/>
  <c r="V261" i="1"/>
  <c r="AA261" i="1" s="1"/>
  <c r="T261" i="1"/>
  <c r="U261" i="1" s="1"/>
  <c r="Z260" i="1"/>
  <c r="Y260" i="1"/>
  <c r="AD260" i="1" s="1"/>
  <c r="X260" i="1"/>
  <c r="AC260" i="1" s="1"/>
  <c r="W260" i="1"/>
  <c r="AB260" i="1" s="1"/>
  <c r="V260" i="1"/>
  <c r="AA260" i="1" s="1"/>
  <c r="U260" i="1"/>
  <c r="T260" i="1"/>
  <c r="Z259" i="1"/>
  <c r="Y259" i="1"/>
  <c r="AD259" i="1" s="1"/>
  <c r="X259" i="1"/>
  <c r="AC259" i="1" s="1"/>
  <c r="W259" i="1"/>
  <c r="AB259" i="1" s="1"/>
  <c r="V259" i="1"/>
  <c r="AA259" i="1" s="1"/>
  <c r="T259" i="1"/>
  <c r="U259" i="1" s="1"/>
  <c r="AA258" i="1"/>
  <c r="Z258" i="1"/>
  <c r="Y258" i="1"/>
  <c r="AD258" i="1" s="1"/>
  <c r="X258" i="1"/>
  <c r="AC258" i="1" s="1"/>
  <c r="W258" i="1"/>
  <c r="AB258" i="1" s="1"/>
  <c r="V258" i="1"/>
  <c r="T258" i="1"/>
  <c r="U258" i="1" s="1"/>
  <c r="Z257" i="1"/>
  <c r="Y257" i="1"/>
  <c r="AD257" i="1" s="1"/>
  <c r="X257" i="1"/>
  <c r="AC257" i="1" s="1"/>
  <c r="W257" i="1"/>
  <c r="AB257" i="1" s="1"/>
  <c r="V257" i="1"/>
  <c r="AA257" i="1" s="1"/>
  <c r="T257" i="1"/>
  <c r="U257" i="1" s="1"/>
  <c r="Z256" i="1"/>
  <c r="Y256" i="1"/>
  <c r="AD256" i="1" s="1"/>
  <c r="X256" i="1"/>
  <c r="AC256" i="1" s="1"/>
  <c r="W256" i="1"/>
  <c r="AB256" i="1" s="1"/>
  <c r="V256" i="1"/>
  <c r="AA256" i="1" s="1"/>
  <c r="T256" i="1"/>
  <c r="U256" i="1" s="1"/>
  <c r="Z255" i="1"/>
  <c r="Y255" i="1"/>
  <c r="AD255" i="1" s="1"/>
  <c r="X255" i="1"/>
  <c r="AC255" i="1" s="1"/>
  <c r="W255" i="1"/>
  <c r="AB255" i="1" s="1"/>
  <c r="V255" i="1"/>
  <c r="AA255" i="1" s="1"/>
  <c r="T255" i="1"/>
  <c r="U255" i="1" s="1"/>
  <c r="AB254" i="1"/>
  <c r="Z254" i="1"/>
  <c r="Y254" i="1"/>
  <c r="AD254" i="1" s="1"/>
  <c r="X254" i="1"/>
  <c r="AC254" i="1" s="1"/>
  <c r="W254" i="1"/>
  <c r="V254" i="1"/>
  <c r="AA254" i="1" s="1"/>
  <c r="T254" i="1"/>
  <c r="U254" i="1" s="1"/>
  <c r="AA253" i="1"/>
  <c r="Z253" i="1"/>
  <c r="Y253" i="1"/>
  <c r="AD253" i="1" s="1"/>
  <c r="X253" i="1"/>
  <c r="AC253" i="1" s="1"/>
  <c r="W253" i="1"/>
  <c r="AB253" i="1" s="1"/>
  <c r="V253" i="1"/>
  <c r="T253" i="1"/>
  <c r="U253" i="1" s="1"/>
  <c r="AD252" i="1"/>
  <c r="Z252" i="1"/>
  <c r="Y252" i="1"/>
  <c r="X252" i="1"/>
  <c r="AC252" i="1" s="1"/>
  <c r="W252" i="1"/>
  <c r="AB252" i="1" s="1"/>
  <c r="V252" i="1"/>
  <c r="AA252" i="1" s="1"/>
  <c r="T252" i="1"/>
  <c r="U252" i="1" s="1"/>
  <c r="Z251" i="1"/>
  <c r="Y251" i="1"/>
  <c r="AD251" i="1" s="1"/>
  <c r="X251" i="1"/>
  <c r="AC251" i="1" s="1"/>
  <c r="W251" i="1"/>
  <c r="AB251" i="1" s="1"/>
  <c r="V251" i="1"/>
  <c r="AA251" i="1" s="1"/>
  <c r="U251" i="1"/>
  <c r="T251" i="1"/>
  <c r="Z250" i="1"/>
  <c r="Y250" i="1"/>
  <c r="AD250" i="1" s="1"/>
  <c r="X250" i="1"/>
  <c r="AC250" i="1" s="1"/>
  <c r="W250" i="1"/>
  <c r="AB250" i="1" s="1"/>
  <c r="V250" i="1"/>
  <c r="AA250" i="1" s="1"/>
  <c r="T250" i="1"/>
  <c r="U250" i="1" s="1"/>
  <c r="AA249" i="1"/>
  <c r="Z249" i="1"/>
  <c r="Y249" i="1"/>
  <c r="AD249" i="1" s="1"/>
  <c r="X249" i="1"/>
  <c r="AC249" i="1" s="1"/>
  <c r="W249" i="1"/>
  <c r="AB249" i="1" s="1"/>
  <c r="V249" i="1"/>
  <c r="T249" i="1"/>
  <c r="U249" i="1" s="1"/>
  <c r="Z248" i="1"/>
  <c r="Y248" i="1"/>
  <c r="AD248" i="1" s="1"/>
  <c r="X248" i="1"/>
  <c r="AC248" i="1" s="1"/>
  <c r="W248" i="1"/>
  <c r="AB248" i="1" s="1"/>
  <c r="V248" i="1"/>
  <c r="AA248" i="1" s="1"/>
  <c r="U248" i="1"/>
  <c r="T248" i="1"/>
  <c r="Z247" i="1"/>
  <c r="Y247" i="1"/>
  <c r="AD247" i="1" s="1"/>
  <c r="X247" i="1"/>
  <c r="AC247" i="1" s="1"/>
  <c r="W247" i="1"/>
  <c r="AB247" i="1" s="1"/>
  <c r="V247" i="1"/>
  <c r="AA247" i="1" s="1"/>
  <c r="T247" i="1"/>
  <c r="U247" i="1" s="1"/>
  <c r="AB246" i="1"/>
  <c r="AA246" i="1"/>
  <c r="Z246" i="1"/>
  <c r="Y246" i="1"/>
  <c r="AD246" i="1" s="1"/>
  <c r="X246" i="1"/>
  <c r="AC246" i="1" s="1"/>
  <c r="W246" i="1"/>
  <c r="V246" i="1"/>
  <c r="U246" i="1"/>
  <c r="T246" i="1"/>
  <c r="Z245" i="1"/>
  <c r="Y245" i="1"/>
  <c r="AD245" i="1" s="1"/>
  <c r="X245" i="1"/>
  <c r="AC245" i="1" s="1"/>
  <c r="W245" i="1"/>
  <c r="AB245" i="1" s="1"/>
  <c r="V245" i="1"/>
  <c r="AA245" i="1" s="1"/>
  <c r="T245" i="1"/>
  <c r="U245" i="1" s="1"/>
  <c r="Z244" i="1"/>
  <c r="Y244" i="1"/>
  <c r="AD244" i="1" s="1"/>
  <c r="X244" i="1"/>
  <c r="AC244" i="1" s="1"/>
  <c r="W244" i="1"/>
  <c r="AB244" i="1" s="1"/>
  <c r="V244" i="1"/>
  <c r="AA244" i="1" s="1"/>
  <c r="U244" i="1"/>
  <c r="T244" i="1"/>
  <c r="Z243" i="1"/>
  <c r="Y243" i="1"/>
  <c r="AD243" i="1" s="1"/>
  <c r="X243" i="1"/>
  <c r="AC243" i="1" s="1"/>
  <c r="W243" i="1"/>
  <c r="AB243" i="1" s="1"/>
  <c r="V243" i="1"/>
  <c r="AA243" i="1" s="1"/>
  <c r="U243" i="1"/>
  <c r="T243" i="1"/>
  <c r="Z242" i="1"/>
  <c r="Y242" i="1"/>
  <c r="AD242" i="1" s="1"/>
  <c r="X242" i="1"/>
  <c r="AC242" i="1" s="1"/>
  <c r="W242" i="1"/>
  <c r="AB242" i="1" s="1"/>
  <c r="V242" i="1"/>
  <c r="AA242" i="1" s="1"/>
  <c r="T242" i="1"/>
  <c r="U242" i="1" s="1"/>
  <c r="AA241" i="1"/>
  <c r="Z241" i="1"/>
  <c r="Y241" i="1"/>
  <c r="AD241" i="1" s="1"/>
  <c r="X241" i="1"/>
  <c r="AC241" i="1" s="1"/>
  <c r="W241" i="1"/>
  <c r="AB241" i="1" s="1"/>
  <c r="V241" i="1"/>
  <c r="T241" i="1"/>
  <c r="U241" i="1" s="1"/>
  <c r="Z240" i="1"/>
  <c r="Y240" i="1"/>
  <c r="AD240" i="1" s="1"/>
  <c r="X240" i="1"/>
  <c r="AC240" i="1" s="1"/>
  <c r="W240" i="1"/>
  <c r="AB240" i="1" s="1"/>
  <c r="V240" i="1"/>
  <c r="AA240" i="1" s="1"/>
  <c r="U240" i="1"/>
  <c r="T240" i="1"/>
  <c r="Z239" i="1"/>
  <c r="Y239" i="1"/>
  <c r="AD239" i="1" s="1"/>
  <c r="X239" i="1"/>
  <c r="AC239" i="1" s="1"/>
  <c r="W239" i="1"/>
  <c r="AB239" i="1" s="1"/>
  <c r="V239" i="1"/>
  <c r="AA239" i="1" s="1"/>
  <c r="U239" i="1"/>
  <c r="T239" i="1"/>
  <c r="AA238" i="1"/>
  <c r="Z238" i="1"/>
  <c r="Y238" i="1"/>
  <c r="AD238" i="1" s="1"/>
  <c r="X238" i="1"/>
  <c r="AC238" i="1" s="1"/>
  <c r="W238" i="1"/>
  <c r="AB238" i="1" s="1"/>
  <c r="V238" i="1"/>
  <c r="T238" i="1"/>
  <c r="U238" i="1" s="1"/>
  <c r="AA237" i="1"/>
  <c r="Z237" i="1"/>
  <c r="Y237" i="1"/>
  <c r="AD237" i="1" s="1"/>
  <c r="X237" i="1"/>
  <c r="AC237" i="1" s="1"/>
  <c r="W237" i="1"/>
  <c r="AB237" i="1" s="1"/>
  <c r="V237" i="1"/>
  <c r="T237" i="1"/>
  <c r="U237" i="1" s="1"/>
  <c r="Z236" i="1"/>
  <c r="Y236" i="1"/>
  <c r="AD236" i="1" s="1"/>
  <c r="X236" i="1"/>
  <c r="AC236" i="1" s="1"/>
  <c r="W236" i="1"/>
  <c r="AB236" i="1" s="1"/>
  <c r="V236" i="1"/>
  <c r="AA236" i="1" s="1"/>
  <c r="T236" i="1"/>
  <c r="U236" i="1" s="1"/>
  <c r="Z235" i="1"/>
  <c r="Y235" i="1"/>
  <c r="AD235" i="1" s="1"/>
  <c r="X235" i="1"/>
  <c r="AC235" i="1" s="1"/>
  <c r="W235" i="1"/>
  <c r="AB235" i="1" s="1"/>
  <c r="V235" i="1"/>
  <c r="AA235" i="1" s="1"/>
  <c r="U235" i="1"/>
  <c r="T235" i="1"/>
  <c r="AB234" i="1"/>
  <c r="AA234" i="1"/>
  <c r="Z234" i="1"/>
  <c r="Y234" i="1"/>
  <c r="AD234" i="1" s="1"/>
  <c r="X234" i="1"/>
  <c r="AC234" i="1" s="1"/>
  <c r="W234" i="1"/>
  <c r="V234" i="1"/>
  <c r="T234" i="1"/>
  <c r="U234" i="1" s="1"/>
  <c r="Z233" i="1"/>
  <c r="Y233" i="1"/>
  <c r="AD233" i="1" s="1"/>
  <c r="X233" i="1"/>
  <c r="AC233" i="1" s="1"/>
  <c r="W233" i="1"/>
  <c r="AB233" i="1" s="1"/>
  <c r="V233" i="1"/>
  <c r="AA233" i="1" s="1"/>
  <c r="T233" i="1"/>
  <c r="U233" i="1" s="1"/>
  <c r="Z232" i="1"/>
  <c r="Y232" i="1"/>
  <c r="AD232" i="1" s="1"/>
  <c r="X232" i="1"/>
  <c r="AC232" i="1" s="1"/>
  <c r="W232" i="1"/>
  <c r="AB232" i="1" s="1"/>
  <c r="V232" i="1"/>
  <c r="AA232" i="1" s="1"/>
  <c r="U232" i="1"/>
  <c r="T232" i="1"/>
  <c r="Z231" i="1"/>
  <c r="Y231" i="1"/>
  <c r="AD231" i="1" s="1"/>
  <c r="X231" i="1"/>
  <c r="AC231" i="1" s="1"/>
  <c r="W231" i="1"/>
  <c r="AB231" i="1" s="1"/>
  <c r="V231" i="1"/>
  <c r="AA231" i="1" s="1"/>
  <c r="T231" i="1"/>
  <c r="U231" i="1" s="1"/>
  <c r="AC230" i="1"/>
  <c r="AB230" i="1"/>
  <c r="Z230" i="1"/>
  <c r="Y230" i="1"/>
  <c r="AD230" i="1" s="1"/>
  <c r="X230" i="1"/>
  <c r="W230" i="1"/>
  <c r="V230" i="1"/>
  <c r="AA230" i="1" s="1"/>
  <c r="U230" i="1"/>
  <c r="T230" i="1"/>
  <c r="Z229" i="1"/>
  <c r="Y229" i="1"/>
  <c r="AD229" i="1" s="1"/>
  <c r="X229" i="1"/>
  <c r="AC229" i="1" s="1"/>
  <c r="W229" i="1"/>
  <c r="AB229" i="1" s="1"/>
  <c r="V229" i="1"/>
  <c r="AA229" i="1" s="1"/>
  <c r="T229" i="1"/>
  <c r="U229" i="1" s="1"/>
  <c r="Z228" i="1"/>
  <c r="Y228" i="1"/>
  <c r="AD228" i="1" s="1"/>
  <c r="X228" i="1"/>
  <c r="AC228" i="1" s="1"/>
  <c r="W228" i="1"/>
  <c r="AB228" i="1" s="1"/>
  <c r="V228" i="1"/>
  <c r="AA228" i="1" s="1"/>
  <c r="U228" i="1"/>
  <c r="T228" i="1"/>
  <c r="Z227" i="1"/>
  <c r="Y227" i="1"/>
  <c r="AD227" i="1" s="1"/>
  <c r="X227" i="1"/>
  <c r="AC227" i="1" s="1"/>
  <c r="W227" i="1"/>
  <c r="AB227" i="1" s="1"/>
  <c r="V227" i="1"/>
  <c r="AA227" i="1" s="1"/>
  <c r="U227" i="1"/>
  <c r="T227" i="1"/>
  <c r="AA226" i="1"/>
  <c r="Z226" i="1"/>
  <c r="Y226" i="1"/>
  <c r="AD226" i="1" s="1"/>
  <c r="X226" i="1"/>
  <c r="AC226" i="1" s="1"/>
  <c r="W226" i="1"/>
  <c r="AB226" i="1" s="1"/>
  <c r="V226" i="1"/>
  <c r="U226" i="1"/>
  <c r="T226" i="1"/>
  <c r="Z225" i="1"/>
  <c r="Y225" i="1"/>
  <c r="AD225" i="1" s="1"/>
  <c r="X225" i="1"/>
  <c r="AC225" i="1" s="1"/>
  <c r="W225" i="1"/>
  <c r="AB225" i="1" s="1"/>
  <c r="V225" i="1"/>
  <c r="AA225" i="1" s="1"/>
  <c r="T225" i="1"/>
  <c r="U225" i="1" s="1"/>
  <c r="Z224" i="1"/>
  <c r="Y224" i="1"/>
  <c r="AD224" i="1" s="1"/>
  <c r="X224" i="1"/>
  <c r="AC224" i="1" s="1"/>
  <c r="W224" i="1"/>
  <c r="AB224" i="1" s="1"/>
  <c r="V224" i="1"/>
  <c r="AA224" i="1" s="1"/>
  <c r="T224" i="1"/>
  <c r="U224" i="1" s="1"/>
  <c r="Z223" i="1"/>
  <c r="Y223" i="1"/>
  <c r="AD223" i="1" s="1"/>
  <c r="X223" i="1"/>
  <c r="AC223" i="1" s="1"/>
  <c r="W223" i="1"/>
  <c r="AB223" i="1" s="1"/>
  <c r="V223" i="1"/>
  <c r="AA223" i="1" s="1"/>
  <c r="U223" i="1"/>
  <c r="T223" i="1"/>
  <c r="AB222" i="1"/>
  <c r="AA222" i="1"/>
  <c r="Z222" i="1"/>
  <c r="Y222" i="1"/>
  <c r="AD222" i="1" s="1"/>
  <c r="X222" i="1"/>
  <c r="AC222" i="1" s="1"/>
  <c r="W222" i="1"/>
  <c r="V222" i="1"/>
  <c r="T222" i="1"/>
  <c r="U222" i="1" s="1"/>
  <c r="AD221" i="1"/>
  <c r="AA221" i="1"/>
  <c r="Z221" i="1"/>
  <c r="Y221" i="1"/>
  <c r="X221" i="1"/>
  <c r="AC221" i="1" s="1"/>
  <c r="W221" i="1"/>
  <c r="AB221" i="1" s="1"/>
  <c r="V221" i="1"/>
  <c r="T221" i="1"/>
  <c r="U221" i="1" s="1"/>
  <c r="AD220" i="1"/>
  <c r="Z220" i="1"/>
  <c r="Y220" i="1"/>
  <c r="X220" i="1"/>
  <c r="AC220" i="1" s="1"/>
  <c r="W220" i="1"/>
  <c r="AB220" i="1" s="1"/>
  <c r="V220" i="1"/>
  <c r="AA220" i="1" s="1"/>
  <c r="U220" i="1"/>
  <c r="T220" i="1"/>
  <c r="Z219" i="1"/>
  <c r="Y219" i="1"/>
  <c r="AD219" i="1" s="1"/>
  <c r="X219" i="1"/>
  <c r="AC219" i="1" s="1"/>
  <c r="W219" i="1"/>
  <c r="AB219" i="1" s="1"/>
  <c r="V219" i="1"/>
  <c r="AA219" i="1" s="1"/>
  <c r="U219" i="1"/>
  <c r="T219" i="1"/>
  <c r="AA218" i="1"/>
  <c r="Z218" i="1"/>
  <c r="Y218" i="1"/>
  <c r="AD218" i="1" s="1"/>
  <c r="X218" i="1"/>
  <c r="AC218" i="1" s="1"/>
  <c r="W218" i="1"/>
  <c r="AB218" i="1" s="1"/>
  <c r="V218" i="1"/>
  <c r="T218" i="1"/>
  <c r="U218" i="1" s="1"/>
  <c r="AA217" i="1"/>
  <c r="Z217" i="1"/>
  <c r="Y217" i="1"/>
  <c r="AD217" i="1" s="1"/>
  <c r="X217" i="1"/>
  <c r="AC217" i="1" s="1"/>
  <c r="W217" i="1"/>
  <c r="AB217" i="1" s="1"/>
  <c r="V217" i="1"/>
  <c r="T217" i="1"/>
  <c r="U217" i="1" s="1"/>
  <c r="Z216" i="1"/>
  <c r="Y216" i="1"/>
  <c r="AD216" i="1" s="1"/>
  <c r="X216" i="1"/>
  <c r="AC216" i="1" s="1"/>
  <c r="W216" i="1"/>
  <c r="AB216" i="1" s="1"/>
  <c r="V216" i="1"/>
  <c r="AA216" i="1" s="1"/>
  <c r="U216" i="1"/>
  <c r="T216" i="1"/>
  <c r="Z215" i="1"/>
  <c r="Y215" i="1"/>
  <c r="AD215" i="1" s="1"/>
  <c r="X215" i="1"/>
  <c r="AC215" i="1" s="1"/>
  <c r="W215" i="1"/>
  <c r="AB215" i="1" s="1"/>
  <c r="V215" i="1"/>
  <c r="AA215" i="1" s="1"/>
  <c r="U215" i="1"/>
  <c r="T215" i="1"/>
  <c r="AB214" i="1"/>
  <c r="Z214" i="1"/>
  <c r="Y214" i="1"/>
  <c r="AD214" i="1" s="1"/>
  <c r="X214" i="1"/>
  <c r="AC214" i="1" s="1"/>
  <c r="W214" i="1"/>
  <c r="V214" i="1"/>
  <c r="AA214" i="1" s="1"/>
  <c r="U214" i="1"/>
  <c r="T214" i="1"/>
  <c r="Z213" i="1"/>
  <c r="Y213" i="1"/>
  <c r="AD213" i="1" s="1"/>
  <c r="X213" i="1"/>
  <c r="AC213" i="1" s="1"/>
  <c r="W213" i="1"/>
  <c r="AB213" i="1" s="1"/>
  <c r="V213" i="1"/>
  <c r="AA213" i="1" s="1"/>
  <c r="T213" i="1"/>
  <c r="U213" i="1" s="1"/>
  <c r="Z212" i="1"/>
  <c r="Y212" i="1"/>
  <c r="AD212" i="1" s="1"/>
  <c r="X212" i="1"/>
  <c r="AC212" i="1" s="1"/>
  <c r="W212" i="1"/>
  <c r="AB212" i="1" s="1"/>
  <c r="V212" i="1"/>
  <c r="AA212" i="1" s="1"/>
  <c r="T212" i="1"/>
  <c r="U212" i="1" s="1"/>
  <c r="Z211" i="1"/>
  <c r="Y211" i="1"/>
  <c r="AD211" i="1" s="1"/>
  <c r="X211" i="1"/>
  <c r="AC211" i="1" s="1"/>
  <c r="W211" i="1"/>
  <c r="AB211" i="1" s="1"/>
  <c r="V211" i="1"/>
  <c r="AA211" i="1" s="1"/>
  <c r="U211" i="1"/>
  <c r="T211" i="1"/>
  <c r="AB210" i="1"/>
  <c r="AA210" i="1"/>
  <c r="Z210" i="1"/>
  <c r="Y210" i="1"/>
  <c r="AD210" i="1" s="1"/>
  <c r="X210" i="1"/>
  <c r="AC210" i="1" s="1"/>
  <c r="W210" i="1"/>
  <c r="V210" i="1"/>
  <c r="T210" i="1"/>
  <c r="U210" i="1" s="1"/>
  <c r="AD209" i="1"/>
  <c r="AA209" i="1"/>
  <c r="Z209" i="1"/>
  <c r="Y209" i="1"/>
  <c r="X209" i="1"/>
  <c r="AC209" i="1" s="1"/>
  <c r="W209" i="1"/>
  <c r="AB209" i="1" s="1"/>
  <c r="V209" i="1"/>
  <c r="T209" i="1"/>
  <c r="U209" i="1" s="1"/>
  <c r="AA208" i="1"/>
  <c r="Z208" i="1"/>
  <c r="Y208" i="1"/>
  <c r="AD208" i="1" s="1"/>
  <c r="X208" i="1"/>
  <c r="AC208" i="1" s="1"/>
  <c r="W208" i="1"/>
  <c r="AB208" i="1" s="1"/>
  <c r="V208" i="1"/>
  <c r="U208" i="1"/>
  <c r="T208" i="1"/>
  <c r="Z207" i="1"/>
  <c r="Y207" i="1"/>
  <c r="AD207" i="1" s="1"/>
  <c r="X207" i="1"/>
  <c r="AC207" i="1" s="1"/>
  <c r="W207" i="1"/>
  <c r="AB207" i="1" s="1"/>
  <c r="V207" i="1"/>
  <c r="AA207" i="1" s="1"/>
  <c r="U207" i="1"/>
  <c r="T207" i="1"/>
  <c r="Z206" i="1"/>
  <c r="Y206" i="1"/>
  <c r="AD206" i="1" s="1"/>
  <c r="X206" i="1"/>
  <c r="AC206" i="1" s="1"/>
  <c r="W206" i="1"/>
  <c r="AB206" i="1" s="1"/>
  <c r="V206" i="1"/>
  <c r="AA206" i="1" s="1"/>
  <c r="T206" i="1"/>
  <c r="U206" i="1" s="1"/>
  <c r="Z205" i="1"/>
  <c r="Y205" i="1"/>
  <c r="AD205" i="1" s="1"/>
  <c r="X205" i="1"/>
  <c r="AC205" i="1" s="1"/>
  <c r="W205" i="1"/>
  <c r="AB205" i="1" s="1"/>
  <c r="V205" i="1"/>
  <c r="AA205" i="1" s="1"/>
  <c r="T205" i="1"/>
  <c r="U205" i="1" s="1"/>
  <c r="Z204" i="1"/>
  <c r="Y204" i="1"/>
  <c r="AD204" i="1" s="1"/>
  <c r="X204" i="1"/>
  <c r="AC204" i="1" s="1"/>
  <c r="W204" i="1"/>
  <c r="AB204" i="1" s="1"/>
  <c r="V204" i="1"/>
  <c r="AA204" i="1" s="1"/>
  <c r="U204" i="1"/>
  <c r="T204" i="1"/>
  <c r="Z203" i="1"/>
  <c r="Y203" i="1"/>
  <c r="AD203" i="1" s="1"/>
  <c r="X203" i="1"/>
  <c r="AC203" i="1" s="1"/>
  <c r="W203" i="1"/>
  <c r="AB203" i="1" s="1"/>
  <c r="V203" i="1"/>
  <c r="AA203" i="1" s="1"/>
  <c r="T203" i="1"/>
  <c r="U203" i="1" s="1"/>
  <c r="AA202" i="1"/>
  <c r="Z202" i="1"/>
  <c r="Y202" i="1"/>
  <c r="AD202" i="1" s="1"/>
  <c r="X202" i="1"/>
  <c r="AC202" i="1" s="1"/>
  <c r="W202" i="1"/>
  <c r="AB202" i="1" s="1"/>
  <c r="V202" i="1"/>
  <c r="T202" i="1"/>
  <c r="U202" i="1" s="1"/>
  <c r="Z201" i="1"/>
  <c r="Y201" i="1"/>
  <c r="AD201" i="1" s="1"/>
  <c r="X201" i="1"/>
  <c r="AC201" i="1" s="1"/>
  <c r="W201" i="1"/>
  <c r="AB201" i="1" s="1"/>
  <c r="V201" i="1"/>
  <c r="AA201" i="1" s="1"/>
  <c r="T201" i="1"/>
  <c r="U201" i="1" s="1"/>
  <c r="Z200" i="1"/>
  <c r="Y200" i="1"/>
  <c r="AD200" i="1" s="1"/>
  <c r="X200" i="1"/>
  <c r="AC200" i="1" s="1"/>
  <c r="W200" i="1"/>
  <c r="AB200" i="1" s="1"/>
  <c r="V200" i="1"/>
  <c r="AA200" i="1" s="1"/>
  <c r="U200" i="1"/>
  <c r="T200" i="1"/>
  <c r="Z199" i="1"/>
  <c r="Y199" i="1"/>
  <c r="AD199" i="1" s="1"/>
  <c r="X199" i="1"/>
  <c r="AC199" i="1" s="1"/>
  <c r="W199" i="1"/>
  <c r="AB199" i="1" s="1"/>
  <c r="V199" i="1"/>
  <c r="AA199" i="1" s="1"/>
  <c r="T199" i="1"/>
  <c r="U199" i="1" s="1"/>
  <c r="AA198" i="1"/>
  <c r="Z198" i="1"/>
  <c r="Y198" i="1"/>
  <c r="AD198" i="1" s="1"/>
  <c r="X198" i="1"/>
  <c r="AC198" i="1" s="1"/>
  <c r="W198" i="1"/>
  <c r="AB198" i="1" s="1"/>
  <c r="V198" i="1"/>
  <c r="U198" i="1"/>
  <c r="T198" i="1"/>
  <c r="Z197" i="1"/>
  <c r="Y197" i="1"/>
  <c r="AD197" i="1" s="1"/>
  <c r="X197" i="1"/>
  <c r="AC197" i="1" s="1"/>
  <c r="W197" i="1"/>
  <c r="AB197" i="1" s="1"/>
  <c r="V197" i="1"/>
  <c r="AA197" i="1" s="1"/>
  <c r="T197" i="1"/>
  <c r="U197" i="1" s="1"/>
  <c r="Z196" i="1"/>
  <c r="Y196" i="1"/>
  <c r="AD196" i="1" s="1"/>
  <c r="X196" i="1"/>
  <c r="AC196" i="1" s="1"/>
  <c r="W196" i="1"/>
  <c r="AB196" i="1" s="1"/>
  <c r="V196" i="1"/>
  <c r="AA196" i="1" s="1"/>
  <c r="T196" i="1"/>
  <c r="U196" i="1" s="1"/>
  <c r="Z195" i="1"/>
  <c r="Y195" i="1"/>
  <c r="AD195" i="1" s="1"/>
  <c r="X195" i="1"/>
  <c r="AC195" i="1" s="1"/>
  <c r="W195" i="1"/>
  <c r="AB195" i="1" s="1"/>
  <c r="V195" i="1"/>
  <c r="AA195" i="1" s="1"/>
  <c r="T195" i="1"/>
  <c r="U195" i="1" s="1"/>
  <c r="Z194" i="1"/>
  <c r="Y194" i="1"/>
  <c r="AD194" i="1" s="1"/>
  <c r="X194" i="1"/>
  <c r="AC194" i="1" s="1"/>
  <c r="W194" i="1"/>
  <c r="AB194" i="1" s="1"/>
  <c r="V194" i="1"/>
  <c r="AA194" i="1" s="1"/>
  <c r="T194" i="1"/>
  <c r="U194" i="1" s="1"/>
  <c r="Z193" i="1"/>
  <c r="Y193" i="1"/>
  <c r="AD193" i="1" s="1"/>
  <c r="X193" i="1"/>
  <c r="AC193" i="1" s="1"/>
  <c r="W193" i="1"/>
  <c r="AB193" i="1" s="1"/>
  <c r="V193" i="1"/>
  <c r="AA193" i="1" s="1"/>
  <c r="T193" i="1"/>
  <c r="U193" i="1" s="1"/>
  <c r="AA192" i="1"/>
  <c r="Z192" i="1"/>
  <c r="Y192" i="1"/>
  <c r="AD192" i="1" s="1"/>
  <c r="X192" i="1"/>
  <c r="AC192" i="1" s="1"/>
  <c r="W192" i="1"/>
  <c r="AB192" i="1" s="1"/>
  <c r="V192" i="1"/>
  <c r="U192" i="1"/>
  <c r="T192" i="1"/>
  <c r="Z191" i="1"/>
  <c r="Y191" i="1"/>
  <c r="AD191" i="1" s="1"/>
  <c r="X191" i="1"/>
  <c r="AC191" i="1" s="1"/>
  <c r="W191" i="1"/>
  <c r="AB191" i="1" s="1"/>
  <c r="V191" i="1"/>
  <c r="AA191" i="1" s="1"/>
  <c r="U191" i="1"/>
  <c r="T191" i="1"/>
  <c r="Z190" i="1"/>
  <c r="Y190" i="1"/>
  <c r="AD190" i="1" s="1"/>
  <c r="X190" i="1"/>
  <c r="AC190" i="1" s="1"/>
  <c r="W190" i="1"/>
  <c r="AB190" i="1" s="1"/>
  <c r="V190" i="1"/>
  <c r="AA190" i="1" s="1"/>
  <c r="T190" i="1"/>
  <c r="U190" i="1" s="1"/>
  <c r="Z189" i="1"/>
  <c r="Y189" i="1"/>
  <c r="AD189" i="1" s="1"/>
  <c r="X189" i="1"/>
  <c r="AC189" i="1" s="1"/>
  <c r="W189" i="1"/>
  <c r="AB189" i="1" s="1"/>
  <c r="V189" i="1"/>
  <c r="AA189" i="1" s="1"/>
  <c r="T189" i="1"/>
  <c r="U189" i="1" s="1"/>
  <c r="Z188" i="1"/>
  <c r="Y188" i="1"/>
  <c r="AD188" i="1" s="1"/>
  <c r="X188" i="1"/>
  <c r="AC188" i="1" s="1"/>
  <c r="W188" i="1"/>
  <c r="AB188" i="1" s="1"/>
  <c r="V188" i="1"/>
  <c r="AA188" i="1" s="1"/>
  <c r="T188" i="1"/>
  <c r="U188" i="1" s="1"/>
  <c r="Z187" i="1"/>
  <c r="Y187" i="1"/>
  <c r="AD187" i="1" s="1"/>
  <c r="X187" i="1"/>
  <c r="AC187" i="1" s="1"/>
  <c r="W187" i="1"/>
  <c r="AB187" i="1" s="1"/>
  <c r="V187" i="1"/>
  <c r="AA187" i="1" s="1"/>
  <c r="T187" i="1"/>
  <c r="U187" i="1" s="1"/>
  <c r="Z186" i="1"/>
  <c r="Y186" i="1"/>
  <c r="AD186" i="1" s="1"/>
  <c r="X186" i="1"/>
  <c r="AC186" i="1" s="1"/>
  <c r="W186" i="1"/>
  <c r="AB186" i="1" s="1"/>
  <c r="V186" i="1"/>
  <c r="AA186" i="1" s="1"/>
  <c r="T186" i="1"/>
  <c r="U186" i="1" s="1"/>
  <c r="Z185" i="1"/>
  <c r="Y185" i="1"/>
  <c r="AD185" i="1" s="1"/>
  <c r="X185" i="1"/>
  <c r="AC185" i="1" s="1"/>
  <c r="W185" i="1"/>
  <c r="AB185" i="1" s="1"/>
  <c r="V185" i="1"/>
  <c r="AA185" i="1" s="1"/>
  <c r="T185" i="1"/>
  <c r="U185" i="1" s="1"/>
  <c r="Z184" i="1"/>
  <c r="Y184" i="1"/>
  <c r="AD184" i="1" s="1"/>
  <c r="X184" i="1"/>
  <c r="AC184" i="1" s="1"/>
  <c r="W184" i="1"/>
  <c r="AB184" i="1" s="1"/>
  <c r="V184" i="1"/>
  <c r="AA184" i="1" s="1"/>
  <c r="U184" i="1"/>
  <c r="T184" i="1"/>
  <c r="Z183" i="1"/>
  <c r="Y183" i="1"/>
  <c r="AD183" i="1" s="1"/>
  <c r="X183" i="1"/>
  <c r="AC183" i="1" s="1"/>
  <c r="W183" i="1"/>
  <c r="AB183" i="1" s="1"/>
  <c r="V183" i="1"/>
  <c r="AA183" i="1" s="1"/>
  <c r="T183" i="1"/>
  <c r="U183" i="1" s="1"/>
  <c r="Z182" i="1"/>
  <c r="Y182" i="1"/>
  <c r="AD182" i="1" s="1"/>
  <c r="X182" i="1"/>
  <c r="AC182" i="1" s="1"/>
  <c r="W182" i="1"/>
  <c r="AB182" i="1" s="1"/>
  <c r="V182" i="1"/>
  <c r="AA182" i="1" s="1"/>
  <c r="U182" i="1"/>
  <c r="T182" i="1"/>
  <c r="Z181" i="1"/>
  <c r="Y181" i="1"/>
  <c r="AD181" i="1" s="1"/>
  <c r="X181" i="1"/>
  <c r="AC181" i="1" s="1"/>
  <c r="W181" i="1"/>
  <c r="AB181" i="1" s="1"/>
  <c r="V181" i="1"/>
  <c r="AA181" i="1" s="1"/>
  <c r="T181" i="1"/>
  <c r="U181" i="1" s="1"/>
  <c r="Z180" i="1"/>
  <c r="Y180" i="1"/>
  <c r="AD180" i="1" s="1"/>
  <c r="X180" i="1"/>
  <c r="AC180" i="1" s="1"/>
  <c r="W180" i="1"/>
  <c r="AB180" i="1" s="1"/>
  <c r="V180" i="1"/>
  <c r="AA180" i="1" s="1"/>
  <c r="U180" i="1"/>
  <c r="T180" i="1"/>
  <c r="Z179" i="1"/>
  <c r="Y179" i="1"/>
  <c r="AD179" i="1" s="1"/>
  <c r="X179" i="1"/>
  <c r="AC179" i="1" s="1"/>
  <c r="W179" i="1"/>
  <c r="AB179" i="1" s="1"/>
  <c r="V179" i="1"/>
  <c r="AA179" i="1" s="1"/>
  <c r="T179" i="1"/>
  <c r="U179" i="1" s="1"/>
  <c r="AA178" i="1"/>
  <c r="Z178" i="1"/>
  <c r="Y178" i="1"/>
  <c r="AD178" i="1" s="1"/>
  <c r="X178" i="1"/>
  <c r="AC178" i="1" s="1"/>
  <c r="W178" i="1"/>
  <c r="AB178" i="1" s="1"/>
  <c r="V178" i="1"/>
  <c r="T178" i="1"/>
  <c r="U178" i="1" s="1"/>
  <c r="Z177" i="1"/>
  <c r="Y177" i="1"/>
  <c r="AD177" i="1" s="1"/>
  <c r="X177" i="1"/>
  <c r="AC177" i="1" s="1"/>
  <c r="W177" i="1"/>
  <c r="AB177" i="1" s="1"/>
  <c r="V177" i="1"/>
  <c r="AA177" i="1" s="1"/>
  <c r="T177" i="1"/>
  <c r="U177" i="1" s="1"/>
  <c r="Z176" i="1"/>
  <c r="Y176" i="1"/>
  <c r="AD176" i="1" s="1"/>
  <c r="X176" i="1"/>
  <c r="AC176" i="1" s="1"/>
  <c r="W176" i="1"/>
  <c r="AB176" i="1" s="1"/>
  <c r="V176" i="1"/>
  <c r="AA176" i="1" s="1"/>
  <c r="U176" i="1"/>
  <c r="T176" i="1"/>
  <c r="Z175" i="1"/>
  <c r="Y175" i="1"/>
  <c r="AD175" i="1" s="1"/>
  <c r="X175" i="1"/>
  <c r="AC175" i="1" s="1"/>
  <c r="W175" i="1"/>
  <c r="AB175" i="1" s="1"/>
  <c r="V175" i="1"/>
  <c r="AA175" i="1" s="1"/>
  <c r="U175" i="1"/>
  <c r="T175" i="1"/>
  <c r="Z174" i="1"/>
  <c r="Y174" i="1"/>
  <c r="AD174" i="1" s="1"/>
  <c r="X174" i="1"/>
  <c r="AC174" i="1" s="1"/>
  <c r="W174" i="1"/>
  <c r="AB174" i="1" s="1"/>
  <c r="V174" i="1"/>
  <c r="AA174" i="1" s="1"/>
  <c r="T174" i="1"/>
  <c r="U174" i="1" s="1"/>
  <c r="Z173" i="1"/>
  <c r="Y173" i="1"/>
  <c r="AD173" i="1" s="1"/>
  <c r="X173" i="1"/>
  <c r="AC173" i="1" s="1"/>
  <c r="W173" i="1"/>
  <c r="AB173" i="1" s="1"/>
  <c r="V173" i="1"/>
  <c r="AA173" i="1" s="1"/>
  <c r="T173" i="1"/>
  <c r="U173" i="1" s="1"/>
  <c r="Z172" i="1"/>
  <c r="Y172" i="1"/>
  <c r="AD172" i="1" s="1"/>
  <c r="X172" i="1"/>
  <c r="AC172" i="1" s="1"/>
  <c r="W172" i="1"/>
  <c r="AB172" i="1" s="1"/>
  <c r="V172" i="1"/>
  <c r="AA172" i="1" s="1"/>
  <c r="U172" i="1"/>
  <c r="T172" i="1"/>
  <c r="Z171" i="1"/>
  <c r="Y171" i="1"/>
  <c r="AD171" i="1" s="1"/>
  <c r="X171" i="1"/>
  <c r="AC171" i="1" s="1"/>
  <c r="W171" i="1"/>
  <c r="AB171" i="1" s="1"/>
  <c r="V171" i="1"/>
  <c r="AA171" i="1" s="1"/>
  <c r="T171" i="1"/>
  <c r="U171" i="1" s="1"/>
  <c r="AA170" i="1"/>
  <c r="Z170" i="1"/>
  <c r="Y170" i="1"/>
  <c r="AD170" i="1" s="1"/>
  <c r="X170" i="1"/>
  <c r="AC170" i="1" s="1"/>
  <c r="W170" i="1"/>
  <c r="AB170" i="1" s="1"/>
  <c r="V170" i="1"/>
  <c r="U170" i="1"/>
  <c r="T170" i="1"/>
  <c r="AD169" i="1"/>
  <c r="Z169" i="1"/>
  <c r="Y169" i="1"/>
  <c r="X169" i="1"/>
  <c r="AC169" i="1" s="1"/>
  <c r="W169" i="1"/>
  <c r="AB169" i="1" s="1"/>
  <c r="V169" i="1"/>
  <c r="AA169" i="1" s="1"/>
  <c r="T169" i="1"/>
  <c r="U169" i="1" s="1"/>
  <c r="Z168" i="1"/>
  <c r="Y168" i="1"/>
  <c r="AD168" i="1" s="1"/>
  <c r="X168" i="1"/>
  <c r="AC168" i="1" s="1"/>
  <c r="W168" i="1"/>
  <c r="AB168" i="1" s="1"/>
  <c r="V168" i="1"/>
  <c r="AA168" i="1" s="1"/>
  <c r="U168" i="1"/>
  <c r="T168" i="1"/>
  <c r="Z167" i="1"/>
  <c r="Y167" i="1"/>
  <c r="AD167" i="1" s="1"/>
  <c r="X167" i="1"/>
  <c r="AC167" i="1" s="1"/>
  <c r="W167" i="1"/>
  <c r="AB167" i="1" s="1"/>
  <c r="V167" i="1"/>
  <c r="AA167" i="1" s="1"/>
  <c r="T167" i="1"/>
  <c r="U167" i="1" s="1"/>
  <c r="AB166" i="1"/>
  <c r="AA166" i="1"/>
  <c r="Z166" i="1"/>
  <c r="Y166" i="1"/>
  <c r="AD166" i="1" s="1"/>
  <c r="X166" i="1"/>
  <c r="AC166" i="1" s="1"/>
  <c r="W166" i="1"/>
  <c r="V166" i="1"/>
  <c r="U166" i="1"/>
  <c r="T166" i="1"/>
  <c r="Z165" i="1"/>
  <c r="Y165" i="1"/>
  <c r="AD165" i="1" s="1"/>
  <c r="X165" i="1"/>
  <c r="AC165" i="1" s="1"/>
  <c r="W165" i="1"/>
  <c r="AB165" i="1" s="1"/>
  <c r="V165" i="1"/>
  <c r="AA165" i="1" s="1"/>
  <c r="T165" i="1"/>
  <c r="U165" i="1" s="1"/>
  <c r="Z164" i="1"/>
  <c r="Y164" i="1"/>
  <c r="AD164" i="1" s="1"/>
  <c r="X164" i="1"/>
  <c r="AC164" i="1" s="1"/>
  <c r="W164" i="1"/>
  <c r="AB164" i="1" s="1"/>
  <c r="V164" i="1"/>
  <c r="AA164" i="1" s="1"/>
  <c r="U164" i="1"/>
  <c r="T164" i="1"/>
  <c r="Z163" i="1"/>
  <c r="Y163" i="1"/>
  <c r="AD163" i="1" s="1"/>
  <c r="X163" i="1"/>
  <c r="AC163" i="1" s="1"/>
  <c r="W163" i="1"/>
  <c r="AB163" i="1" s="1"/>
  <c r="V163" i="1"/>
  <c r="AA163" i="1" s="1"/>
  <c r="U163" i="1"/>
  <c r="T163" i="1"/>
  <c r="Z162" i="1"/>
  <c r="Y162" i="1"/>
  <c r="AD162" i="1" s="1"/>
  <c r="X162" i="1"/>
  <c r="AC162" i="1" s="1"/>
  <c r="W162" i="1"/>
  <c r="AB162" i="1" s="1"/>
  <c r="V162" i="1"/>
  <c r="AA162" i="1" s="1"/>
  <c r="U162" i="1"/>
  <c r="T162" i="1"/>
  <c r="AA161" i="1"/>
  <c r="Z161" i="1"/>
  <c r="Y161" i="1"/>
  <c r="AD161" i="1" s="1"/>
  <c r="X161" i="1"/>
  <c r="AC161" i="1" s="1"/>
  <c r="W161" i="1"/>
  <c r="AB161" i="1" s="1"/>
  <c r="V161" i="1"/>
  <c r="U161" i="1"/>
  <c r="T161" i="1"/>
  <c r="Z160" i="1"/>
  <c r="Y160" i="1"/>
  <c r="AD160" i="1" s="1"/>
  <c r="X160" i="1"/>
  <c r="AC160" i="1" s="1"/>
  <c r="W160" i="1"/>
  <c r="AB160" i="1" s="1"/>
  <c r="V160" i="1"/>
  <c r="AA160" i="1" s="1"/>
  <c r="T160" i="1"/>
  <c r="U160" i="1" s="1"/>
  <c r="Z159" i="1"/>
  <c r="Y159" i="1"/>
  <c r="AD159" i="1" s="1"/>
  <c r="X159" i="1"/>
  <c r="AC159" i="1" s="1"/>
  <c r="W159" i="1"/>
  <c r="AB159" i="1" s="1"/>
  <c r="V159" i="1"/>
  <c r="AA159" i="1" s="1"/>
  <c r="T159" i="1"/>
  <c r="U159" i="1" s="1"/>
  <c r="Z158" i="1"/>
  <c r="Y158" i="1"/>
  <c r="AD158" i="1" s="1"/>
  <c r="X158" i="1"/>
  <c r="AC158" i="1" s="1"/>
  <c r="W158" i="1"/>
  <c r="AB158" i="1" s="1"/>
  <c r="V158" i="1"/>
  <c r="AA158" i="1" s="1"/>
  <c r="U158" i="1"/>
  <c r="T158" i="1"/>
  <c r="AB157" i="1"/>
  <c r="AA157" i="1"/>
  <c r="Z157" i="1"/>
  <c r="Y157" i="1"/>
  <c r="AD157" i="1" s="1"/>
  <c r="X157" i="1"/>
  <c r="AC157" i="1" s="1"/>
  <c r="W157" i="1"/>
  <c r="V157" i="1"/>
  <c r="T157" i="1"/>
  <c r="U157" i="1" s="1"/>
  <c r="Z156" i="1"/>
  <c r="Y156" i="1"/>
  <c r="AD156" i="1" s="1"/>
  <c r="X156" i="1"/>
  <c r="AC156" i="1" s="1"/>
  <c r="W156" i="1"/>
  <c r="AB156" i="1" s="1"/>
  <c r="V156" i="1"/>
  <c r="AA156" i="1" s="1"/>
  <c r="T156" i="1"/>
  <c r="U156" i="1" s="1"/>
  <c r="Z155" i="1"/>
  <c r="Y155" i="1"/>
  <c r="AD155" i="1" s="1"/>
  <c r="X155" i="1"/>
  <c r="AC155" i="1" s="1"/>
  <c r="W155" i="1"/>
  <c r="AB155" i="1" s="1"/>
  <c r="V155" i="1"/>
  <c r="AA155" i="1" s="1"/>
  <c r="U155" i="1"/>
  <c r="T155" i="1"/>
  <c r="Z154" i="1"/>
  <c r="Y154" i="1"/>
  <c r="AD154" i="1" s="1"/>
  <c r="X154" i="1"/>
  <c r="AC154" i="1" s="1"/>
  <c r="W154" i="1"/>
  <c r="AB154" i="1" s="1"/>
  <c r="V154" i="1"/>
  <c r="AA154" i="1" s="1"/>
  <c r="T154" i="1"/>
  <c r="U154" i="1" s="1"/>
  <c r="AB153" i="1"/>
  <c r="AA153" i="1"/>
  <c r="Z153" i="1"/>
  <c r="Y153" i="1"/>
  <c r="AD153" i="1" s="1"/>
  <c r="X153" i="1"/>
  <c r="AC153" i="1" s="1"/>
  <c r="W153" i="1"/>
  <c r="V153" i="1"/>
  <c r="T153" i="1"/>
  <c r="U153" i="1" s="1"/>
  <c r="AA152" i="1"/>
  <c r="Z152" i="1"/>
  <c r="Y152" i="1"/>
  <c r="AD152" i="1" s="1"/>
  <c r="X152" i="1"/>
  <c r="AC152" i="1" s="1"/>
  <c r="W152" i="1"/>
  <c r="AB152" i="1" s="1"/>
  <c r="V152" i="1"/>
  <c r="T152" i="1"/>
  <c r="U152" i="1" s="1"/>
  <c r="AD151" i="1"/>
  <c r="Z151" i="1"/>
  <c r="Y151" i="1"/>
  <c r="X151" i="1"/>
  <c r="AC151" i="1" s="1"/>
  <c r="W151" i="1"/>
  <c r="AB151" i="1" s="1"/>
  <c r="V151" i="1"/>
  <c r="AA151" i="1" s="1"/>
  <c r="T151" i="1"/>
  <c r="U151" i="1" s="1"/>
  <c r="Z150" i="1"/>
  <c r="Y150" i="1"/>
  <c r="AD150" i="1" s="1"/>
  <c r="X150" i="1"/>
  <c r="AC150" i="1" s="1"/>
  <c r="W150" i="1"/>
  <c r="AB150" i="1" s="1"/>
  <c r="V150" i="1"/>
  <c r="AA150" i="1" s="1"/>
  <c r="U150" i="1"/>
  <c r="T150" i="1"/>
  <c r="AB149" i="1"/>
  <c r="AA149" i="1"/>
  <c r="Z149" i="1"/>
  <c r="Y149" i="1"/>
  <c r="AD149" i="1" s="1"/>
  <c r="X149" i="1"/>
  <c r="AC149" i="1" s="1"/>
  <c r="W149" i="1"/>
  <c r="V149" i="1"/>
  <c r="T149" i="1"/>
  <c r="U149" i="1" s="1"/>
  <c r="AB148" i="1"/>
  <c r="AA148" i="1"/>
  <c r="Z148" i="1"/>
  <c r="Y148" i="1"/>
  <c r="AD148" i="1" s="1"/>
  <c r="X148" i="1"/>
  <c r="AC148" i="1" s="1"/>
  <c r="W148" i="1"/>
  <c r="V148" i="1"/>
  <c r="T148" i="1"/>
  <c r="U148" i="1" s="1"/>
  <c r="AD147" i="1"/>
  <c r="Z147" i="1"/>
  <c r="Y147" i="1"/>
  <c r="X147" i="1"/>
  <c r="AC147" i="1" s="1"/>
  <c r="W147" i="1"/>
  <c r="AB147" i="1" s="1"/>
  <c r="V147" i="1"/>
  <c r="AA147" i="1" s="1"/>
  <c r="U147" i="1"/>
  <c r="T147" i="1"/>
  <c r="Z146" i="1"/>
  <c r="Y146" i="1"/>
  <c r="AD146" i="1" s="1"/>
  <c r="X146" i="1"/>
  <c r="AC146" i="1" s="1"/>
  <c r="W146" i="1"/>
  <c r="AB146" i="1" s="1"/>
  <c r="V146" i="1"/>
  <c r="AA146" i="1" s="1"/>
  <c r="U146" i="1"/>
  <c r="T146" i="1"/>
  <c r="AA145" i="1"/>
  <c r="Z145" i="1"/>
  <c r="Y145" i="1"/>
  <c r="AD145" i="1" s="1"/>
  <c r="X145" i="1"/>
  <c r="AC145" i="1" s="1"/>
  <c r="W145" i="1"/>
  <c r="AB145" i="1" s="1"/>
  <c r="V145" i="1"/>
  <c r="U145" i="1"/>
  <c r="T145" i="1"/>
  <c r="Z144" i="1"/>
  <c r="Y144" i="1"/>
  <c r="AD144" i="1" s="1"/>
  <c r="X144" i="1"/>
  <c r="AC144" i="1" s="1"/>
  <c r="W144" i="1"/>
  <c r="AB144" i="1" s="1"/>
  <c r="V144" i="1"/>
  <c r="AA144" i="1" s="1"/>
  <c r="T144" i="1"/>
  <c r="U144" i="1" s="1"/>
  <c r="Z143" i="1"/>
  <c r="Y143" i="1"/>
  <c r="AD143" i="1" s="1"/>
  <c r="X143" i="1"/>
  <c r="AC143" i="1" s="1"/>
  <c r="W143" i="1"/>
  <c r="AB143" i="1" s="1"/>
  <c r="V143" i="1"/>
  <c r="AA143" i="1" s="1"/>
  <c r="U143" i="1"/>
  <c r="T143" i="1"/>
  <c r="Z142" i="1"/>
  <c r="Y142" i="1"/>
  <c r="AD142" i="1" s="1"/>
  <c r="X142" i="1"/>
  <c r="AC142" i="1" s="1"/>
  <c r="W142" i="1"/>
  <c r="AB142" i="1" s="1"/>
  <c r="V142" i="1"/>
  <c r="AA142" i="1" s="1"/>
  <c r="T142" i="1"/>
  <c r="U142" i="1" s="1"/>
  <c r="AC141" i="1"/>
  <c r="AB141" i="1"/>
  <c r="Z141" i="1"/>
  <c r="Y141" i="1"/>
  <c r="AD141" i="1" s="1"/>
  <c r="X141" i="1"/>
  <c r="W141" i="1"/>
  <c r="V141" i="1"/>
  <c r="AA141" i="1" s="1"/>
  <c r="U141" i="1"/>
  <c r="T141" i="1"/>
  <c r="Z140" i="1"/>
  <c r="Y140" i="1"/>
  <c r="AD140" i="1" s="1"/>
  <c r="X140" i="1"/>
  <c r="AC140" i="1" s="1"/>
  <c r="W140" i="1"/>
  <c r="AB140" i="1" s="1"/>
  <c r="V140" i="1"/>
  <c r="AA140" i="1" s="1"/>
  <c r="T140" i="1"/>
  <c r="U140" i="1" s="1"/>
  <c r="AA139" i="1"/>
  <c r="Z139" i="1"/>
  <c r="Y139" i="1"/>
  <c r="AD139" i="1" s="1"/>
  <c r="X139" i="1"/>
  <c r="AC139" i="1" s="1"/>
  <c r="W139" i="1"/>
  <c r="AB139" i="1" s="1"/>
  <c r="V139" i="1"/>
  <c r="T139" i="1"/>
  <c r="U139" i="1" s="1"/>
  <c r="Z138" i="1"/>
  <c r="Y138" i="1"/>
  <c r="AD138" i="1" s="1"/>
  <c r="X138" i="1"/>
  <c r="AC138" i="1" s="1"/>
  <c r="W138" i="1"/>
  <c r="AB138" i="1" s="1"/>
  <c r="V138" i="1"/>
  <c r="AA138" i="1" s="1"/>
  <c r="U138" i="1"/>
  <c r="T138" i="1"/>
  <c r="AB137" i="1"/>
  <c r="AA137" i="1"/>
  <c r="Z137" i="1"/>
  <c r="Y137" i="1"/>
  <c r="AD137" i="1" s="1"/>
  <c r="X137" i="1"/>
  <c r="AC137" i="1" s="1"/>
  <c r="W137" i="1"/>
  <c r="V137" i="1"/>
  <c r="T137" i="1"/>
  <c r="U137" i="1" s="1"/>
  <c r="AA136" i="1"/>
  <c r="Z136" i="1"/>
  <c r="Y136" i="1"/>
  <c r="AD136" i="1" s="1"/>
  <c r="X136" i="1"/>
  <c r="AC136" i="1" s="1"/>
  <c r="W136" i="1"/>
  <c r="AB136" i="1" s="1"/>
  <c r="V136" i="1"/>
  <c r="T136" i="1"/>
  <c r="U136" i="1" s="1"/>
  <c r="Z135" i="1"/>
  <c r="Y135" i="1"/>
  <c r="AD135" i="1" s="1"/>
  <c r="X135" i="1"/>
  <c r="AC135" i="1" s="1"/>
  <c r="W135" i="1"/>
  <c r="AB135" i="1" s="1"/>
  <c r="V135" i="1"/>
  <c r="AA135" i="1" s="1"/>
  <c r="U135" i="1"/>
  <c r="T135" i="1"/>
  <c r="Z134" i="1"/>
  <c r="Y134" i="1"/>
  <c r="AD134" i="1" s="1"/>
  <c r="X134" i="1"/>
  <c r="AC134" i="1" s="1"/>
  <c r="W134" i="1"/>
  <c r="AB134" i="1" s="1"/>
  <c r="V134" i="1"/>
  <c r="AA134" i="1" s="1"/>
  <c r="U134" i="1"/>
  <c r="T134" i="1"/>
  <c r="AB133" i="1"/>
  <c r="Z133" i="1"/>
  <c r="Y133" i="1"/>
  <c r="AD133" i="1" s="1"/>
  <c r="X133" i="1"/>
  <c r="AC133" i="1" s="1"/>
  <c r="W133" i="1"/>
  <c r="V133" i="1"/>
  <c r="AA133" i="1" s="1"/>
  <c r="T133" i="1"/>
  <c r="U133" i="1" s="1"/>
  <c r="AB132" i="1"/>
  <c r="Z132" i="1"/>
  <c r="Y132" i="1"/>
  <c r="AD132" i="1" s="1"/>
  <c r="X132" i="1"/>
  <c r="AC132" i="1" s="1"/>
  <c r="W132" i="1"/>
  <c r="V132" i="1"/>
  <c r="AA132" i="1" s="1"/>
  <c r="T132" i="1"/>
  <c r="U132" i="1" s="1"/>
  <c r="Z131" i="1"/>
  <c r="Y131" i="1"/>
  <c r="AD131" i="1" s="1"/>
  <c r="X131" i="1"/>
  <c r="AC131" i="1" s="1"/>
  <c r="W131" i="1"/>
  <c r="AB131" i="1" s="1"/>
  <c r="V131" i="1"/>
  <c r="AA131" i="1" s="1"/>
  <c r="T131" i="1"/>
  <c r="U131" i="1" s="1"/>
  <c r="Z130" i="1"/>
  <c r="Y130" i="1"/>
  <c r="AD130" i="1" s="1"/>
  <c r="X130" i="1"/>
  <c r="AC130" i="1" s="1"/>
  <c r="W130" i="1"/>
  <c r="AB130" i="1" s="1"/>
  <c r="V130" i="1"/>
  <c r="AA130" i="1" s="1"/>
  <c r="U130" i="1"/>
  <c r="T130" i="1"/>
  <c r="AB129" i="1"/>
  <c r="AA129" i="1"/>
  <c r="Z129" i="1"/>
  <c r="Y129" i="1"/>
  <c r="AD129" i="1" s="1"/>
  <c r="X129" i="1"/>
  <c r="AC129" i="1" s="1"/>
  <c r="W129" i="1"/>
  <c r="V129" i="1"/>
  <c r="T129" i="1"/>
  <c r="U129" i="1" s="1"/>
  <c r="Z128" i="1"/>
  <c r="Y128" i="1"/>
  <c r="AD128" i="1" s="1"/>
  <c r="X128" i="1"/>
  <c r="AC128" i="1" s="1"/>
  <c r="W128" i="1"/>
  <c r="AB128" i="1" s="1"/>
  <c r="V128" i="1"/>
  <c r="AA128" i="1" s="1"/>
  <c r="T128" i="1"/>
  <c r="U128" i="1" s="1"/>
  <c r="Z127" i="1"/>
  <c r="Y127" i="1"/>
  <c r="AD127" i="1" s="1"/>
  <c r="X127" i="1"/>
  <c r="AC127" i="1" s="1"/>
  <c r="W127" i="1"/>
  <c r="AB127" i="1" s="1"/>
  <c r="V127" i="1"/>
  <c r="AA127" i="1" s="1"/>
  <c r="U127" i="1"/>
  <c r="T127" i="1"/>
  <c r="Z126" i="1"/>
  <c r="Y126" i="1"/>
  <c r="AD126" i="1" s="1"/>
  <c r="X126" i="1"/>
  <c r="AC126" i="1" s="1"/>
  <c r="W126" i="1"/>
  <c r="AB126" i="1" s="1"/>
  <c r="V126" i="1"/>
  <c r="AA126" i="1" s="1"/>
  <c r="U126" i="1"/>
  <c r="T126" i="1"/>
  <c r="AC125" i="1"/>
  <c r="AA125" i="1"/>
  <c r="Z125" i="1"/>
  <c r="Y125" i="1"/>
  <c r="AD125" i="1" s="1"/>
  <c r="X125" i="1"/>
  <c r="W125" i="1"/>
  <c r="AB125" i="1" s="1"/>
  <c r="V125" i="1"/>
  <c r="U125" i="1"/>
  <c r="T125" i="1"/>
  <c r="Z124" i="1"/>
  <c r="Y124" i="1"/>
  <c r="AD124" i="1" s="1"/>
  <c r="X124" i="1"/>
  <c r="AC124" i="1" s="1"/>
  <c r="W124" i="1"/>
  <c r="AB124" i="1" s="1"/>
  <c r="V124" i="1"/>
  <c r="AA124" i="1" s="1"/>
  <c r="T124" i="1"/>
  <c r="U124" i="1" s="1"/>
  <c r="AA123" i="1"/>
  <c r="Z123" i="1"/>
  <c r="Y123" i="1"/>
  <c r="AD123" i="1" s="1"/>
  <c r="X123" i="1"/>
  <c r="AC123" i="1" s="1"/>
  <c r="W123" i="1"/>
  <c r="AB123" i="1" s="1"/>
  <c r="V123" i="1"/>
  <c r="U123" i="1"/>
  <c r="T123" i="1"/>
  <c r="Z122" i="1"/>
  <c r="Y122" i="1"/>
  <c r="AD122" i="1" s="1"/>
  <c r="X122" i="1"/>
  <c r="AC122" i="1" s="1"/>
  <c r="W122" i="1"/>
  <c r="AB122" i="1" s="1"/>
  <c r="V122" i="1"/>
  <c r="AA122" i="1" s="1"/>
  <c r="T122" i="1"/>
  <c r="U122" i="1" s="1"/>
  <c r="AB121" i="1"/>
  <c r="AA121" i="1"/>
  <c r="Z121" i="1"/>
  <c r="Y121" i="1"/>
  <c r="AD121" i="1" s="1"/>
  <c r="X121" i="1"/>
  <c r="AC121" i="1" s="1"/>
  <c r="W121" i="1"/>
  <c r="V121" i="1"/>
  <c r="T121" i="1"/>
  <c r="U121" i="1" s="1"/>
  <c r="AA120" i="1"/>
  <c r="Z120" i="1"/>
  <c r="Y120" i="1"/>
  <c r="AD120" i="1" s="1"/>
  <c r="X120" i="1"/>
  <c r="AC120" i="1" s="1"/>
  <c r="W120" i="1"/>
  <c r="AB120" i="1" s="1"/>
  <c r="V120" i="1"/>
  <c r="T120" i="1"/>
  <c r="U120" i="1" s="1"/>
  <c r="Z119" i="1"/>
  <c r="Y119" i="1"/>
  <c r="AD119" i="1" s="1"/>
  <c r="X119" i="1"/>
  <c r="AC119" i="1" s="1"/>
  <c r="W119" i="1"/>
  <c r="AB119" i="1" s="1"/>
  <c r="V119" i="1"/>
  <c r="AA119" i="1" s="1"/>
  <c r="U119" i="1"/>
  <c r="T119" i="1"/>
  <c r="Z118" i="1"/>
  <c r="Y118" i="1"/>
  <c r="AD118" i="1" s="1"/>
  <c r="X118" i="1"/>
  <c r="AC118" i="1" s="1"/>
  <c r="W118" i="1"/>
  <c r="AB118" i="1" s="1"/>
  <c r="V118" i="1"/>
  <c r="AA118" i="1" s="1"/>
  <c r="U118" i="1"/>
  <c r="T118" i="1"/>
  <c r="AB117" i="1"/>
  <c r="Z117" i="1"/>
  <c r="Y117" i="1"/>
  <c r="AD117" i="1" s="1"/>
  <c r="X117" i="1"/>
  <c r="AC117" i="1" s="1"/>
  <c r="W117" i="1"/>
  <c r="V117" i="1"/>
  <c r="AA117" i="1" s="1"/>
  <c r="T117" i="1"/>
  <c r="U117" i="1" s="1"/>
  <c r="AB116" i="1"/>
  <c r="Z116" i="1"/>
  <c r="Y116" i="1"/>
  <c r="AD116" i="1" s="1"/>
  <c r="X116" i="1"/>
  <c r="AC116" i="1" s="1"/>
  <c r="W116" i="1"/>
  <c r="V116" i="1"/>
  <c r="AA116" i="1" s="1"/>
  <c r="T116" i="1"/>
  <c r="U116" i="1" s="1"/>
  <c r="Z115" i="1"/>
  <c r="Y115" i="1"/>
  <c r="AD115" i="1" s="1"/>
  <c r="X115" i="1"/>
  <c r="AC115" i="1" s="1"/>
  <c r="W115" i="1"/>
  <c r="AB115" i="1" s="1"/>
  <c r="V115" i="1"/>
  <c r="AA115" i="1" s="1"/>
  <c r="T115" i="1"/>
  <c r="U115" i="1" s="1"/>
  <c r="Z114" i="1"/>
  <c r="Y114" i="1"/>
  <c r="AD114" i="1" s="1"/>
  <c r="X114" i="1"/>
  <c r="AC114" i="1" s="1"/>
  <c r="W114" i="1"/>
  <c r="AB114" i="1" s="1"/>
  <c r="V114" i="1"/>
  <c r="AA114" i="1" s="1"/>
  <c r="U114" i="1"/>
  <c r="T114" i="1"/>
  <c r="AB113" i="1"/>
  <c r="AA113" i="1"/>
  <c r="Z113" i="1"/>
  <c r="Y113" i="1"/>
  <c r="AD113" i="1" s="1"/>
  <c r="X113" i="1"/>
  <c r="AC113" i="1" s="1"/>
  <c r="W113" i="1"/>
  <c r="V113" i="1"/>
  <c r="T113" i="1"/>
  <c r="U113" i="1" s="1"/>
  <c r="Z112" i="1"/>
  <c r="Y112" i="1"/>
  <c r="AD112" i="1" s="1"/>
  <c r="X112" i="1"/>
  <c r="AC112" i="1" s="1"/>
  <c r="W112" i="1"/>
  <c r="AB112" i="1" s="1"/>
  <c r="V112" i="1"/>
  <c r="AA112" i="1" s="1"/>
  <c r="T112" i="1"/>
  <c r="U112" i="1" s="1"/>
  <c r="Z111" i="1"/>
  <c r="Y111" i="1"/>
  <c r="AD111" i="1" s="1"/>
  <c r="X111" i="1"/>
  <c r="AC111" i="1" s="1"/>
  <c r="W111" i="1"/>
  <c r="AB111" i="1" s="1"/>
  <c r="V111" i="1"/>
  <c r="AA111" i="1" s="1"/>
  <c r="U111" i="1"/>
  <c r="T111" i="1"/>
  <c r="Z110" i="1"/>
  <c r="Y110" i="1"/>
  <c r="AD110" i="1" s="1"/>
  <c r="X110" i="1"/>
  <c r="AC110" i="1" s="1"/>
  <c r="W110" i="1"/>
  <c r="AB110" i="1" s="1"/>
  <c r="V110" i="1"/>
  <c r="AA110" i="1" s="1"/>
  <c r="U110" i="1"/>
  <c r="T110" i="1"/>
  <c r="AC109" i="1"/>
  <c r="AA109" i="1"/>
  <c r="Z109" i="1"/>
  <c r="Y109" i="1"/>
  <c r="AD109" i="1" s="1"/>
  <c r="X109" i="1"/>
  <c r="W109" i="1"/>
  <c r="AB109" i="1" s="1"/>
  <c r="V109" i="1"/>
  <c r="U109" i="1"/>
  <c r="T109" i="1"/>
  <c r="Z108" i="1"/>
  <c r="Y108" i="1"/>
  <c r="AD108" i="1" s="1"/>
  <c r="X108" i="1"/>
  <c r="AC108" i="1" s="1"/>
  <c r="W108" i="1"/>
  <c r="AB108" i="1" s="1"/>
  <c r="V108" i="1"/>
  <c r="AA108" i="1" s="1"/>
  <c r="T108" i="1"/>
  <c r="U108" i="1" s="1"/>
  <c r="AA107" i="1"/>
  <c r="Z107" i="1"/>
  <c r="Y107" i="1"/>
  <c r="AD107" i="1" s="1"/>
  <c r="X107" i="1"/>
  <c r="AC107" i="1" s="1"/>
  <c r="W107" i="1"/>
  <c r="AB107" i="1" s="1"/>
  <c r="V107" i="1"/>
  <c r="U107" i="1"/>
  <c r="T107" i="1"/>
  <c r="Z106" i="1"/>
  <c r="Y106" i="1"/>
  <c r="AD106" i="1" s="1"/>
  <c r="X106" i="1"/>
  <c r="AC106" i="1" s="1"/>
  <c r="W106" i="1"/>
  <c r="AB106" i="1" s="1"/>
  <c r="V106" i="1"/>
  <c r="AA106" i="1" s="1"/>
  <c r="T106" i="1"/>
  <c r="U106" i="1" s="1"/>
  <c r="AB105" i="1"/>
  <c r="AA105" i="1"/>
  <c r="Z105" i="1"/>
  <c r="Y105" i="1"/>
  <c r="AD105" i="1" s="1"/>
  <c r="X105" i="1"/>
  <c r="AC105" i="1" s="1"/>
  <c r="W105" i="1"/>
  <c r="V105" i="1"/>
  <c r="T105" i="1"/>
  <c r="U105" i="1" s="1"/>
  <c r="AA104" i="1"/>
  <c r="Z104" i="1"/>
  <c r="Y104" i="1"/>
  <c r="AD104" i="1" s="1"/>
  <c r="X104" i="1"/>
  <c r="AC104" i="1" s="1"/>
  <c r="W104" i="1"/>
  <c r="AB104" i="1" s="1"/>
  <c r="V104" i="1"/>
  <c r="T104" i="1"/>
  <c r="U104" i="1" s="1"/>
  <c r="Z103" i="1"/>
  <c r="Y103" i="1"/>
  <c r="AD103" i="1" s="1"/>
  <c r="X103" i="1"/>
  <c r="AC103" i="1" s="1"/>
  <c r="W103" i="1"/>
  <c r="AB103" i="1" s="1"/>
  <c r="V103" i="1"/>
  <c r="AA103" i="1" s="1"/>
  <c r="U103" i="1"/>
  <c r="T103" i="1"/>
  <c r="Z102" i="1"/>
  <c r="Y102" i="1"/>
  <c r="AD102" i="1" s="1"/>
  <c r="X102" i="1"/>
  <c r="AC102" i="1" s="1"/>
  <c r="W102" i="1"/>
  <c r="AB102" i="1" s="1"/>
  <c r="V102" i="1"/>
  <c r="AA102" i="1" s="1"/>
  <c r="U102" i="1"/>
  <c r="T102" i="1"/>
  <c r="AA101" i="1"/>
  <c r="Z101" i="1"/>
  <c r="Y101" i="1"/>
  <c r="AD101" i="1" s="1"/>
  <c r="X101" i="1"/>
  <c r="AC101" i="1" s="1"/>
  <c r="W101" i="1"/>
  <c r="AB101" i="1" s="1"/>
  <c r="V101" i="1"/>
  <c r="T101" i="1"/>
  <c r="U101" i="1" s="1"/>
  <c r="AB100" i="1"/>
  <c r="AA100" i="1"/>
  <c r="Z100" i="1"/>
  <c r="Y100" i="1"/>
  <c r="AD100" i="1" s="1"/>
  <c r="X100" i="1"/>
  <c r="AC100" i="1" s="1"/>
  <c r="W100" i="1"/>
  <c r="V100" i="1"/>
  <c r="T100" i="1"/>
  <c r="U100" i="1" s="1"/>
  <c r="AD99" i="1"/>
  <c r="Z99" i="1"/>
  <c r="Y99" i="1"/>
  <c r="X99" i="1"/>
  <c r="AC99" i="1" s="1"/>
  <c r="W99" i="1"/>
  <c r="AB99" i="1" s="1"/>
  <c r="V99" i="1"/>
  <c r="AA99" i="1" s="1"/>
  <c r="T99" i="1"/>
  <c r="U99" i="1" s="1"/>
  <c r="Z98" i="1"/>
  <c r="Y98" i="1"/>
  <c r="AD98" i="1" s="1"/>
  <c r="X98" i="1"/>
  <c r="AC98" i="1" s="1"/>
  <c r="W98" i="1"/>
  <c r="AB98" i="1" s="1"/>
  <c r="V98" i="1"/>
  <c r="AA98" i="1" s="1"/>
  <c r="U98" i="1"/>
  <c r="T98" i="1"/>
  <c r="AA97" i="1"/>
  <c r="Z97" i="1"/>
  <c r="Y97" i="1"/>
  <c r="AD97" i="1" s="1"/>
  <c r="X97" i="1"/>
  <c r="AC97" i="1" s="1"/>
  <c r="W97" i="1"/>
  <c r="AB97" i="1" s="1"/>
  <c r="V97" i="1"/>
  <c r="U97" i="1"/>
  <c r="T97" i="1"/>
  <c r="AD96" i="1"/>
  <c r="Z96" i="1"/>
  <c r="Y96" i="1"/>
  <c r="X96" i="1"/>
  <c r="AC96" i="1" s="1"/>
  <c r="W96" i="1"/>
  <c r="AB96" i="1" s="1"/>
  <c r="V96" i="1"/>
  <c r="AA96" i="1" s="1"/>
  <c r="T96" i="1"/>
  <c r="U96" i="1" s="1"/>
  <c r="Z95" i="1"/>
  <c r="Y95" i="1"/>
  <c r="AD95" i="1" s="1"/>
  <c r="X95" i="1"/>
  <c r="AC95" i="1" s="1"/>
  <c r="W95" i="1"/>
  <c r="AB95" i="1" s="1"/>
  <c r="V95" i="1"/>
  <c r="AA95" i="1" s="1"/>
  <c r="U95" i="1"/>
  <c r="T95" i="1"/>
  <c r="Z94" i="1"/>
  <c r="Y94" i="1"/>
  <c r="AD94" i="1" s="1"/>
  <c r="X94" i="1"/>
  <c r="AC94" i="1" s="1"/>
  <c r="W94" i="1"/>
  <c r="AB94" i="1" s="1"/>
  <c r="V94" i="1"/>
  <c r="AA94" i="1" s="1"/>
  <c r="U94" i="1"/>
  <c r="T94" i="1"/>
  <c r="AB93" i="1"/>
  <c r="Z93" i="1"/>
  <c r="Y93" i="1"/>
  <c r="AD93" i="1" s="1"/>
  <c r="X93" i="1"/>
  <c r="AC93" i="1" s="1"/>
  <c r="W93" i="1"/>
  <c r="V93" i="1"/>
  <c r="AA93" i="1" s="1"/>
  <c r="U93" i="1"/>
  <c r="T93" i="1"/>
  <c r="Z92" i="1"/>
  <c r="Y92" i="1"/>
  <c r="AD92" i="1" s="1"/>
  <c r="X92" i="1"/>
  <c r="AC92" i="1" s="1"/>
  <c r="W92" i="1"/>
  <c r="AB92" i="1" s="1"/>
  <c r="V92" i="1"/>
  <c r="AA92" i="1" s="1"/>
  <c r="T92" i="1"/>
  <c r="U92" i="1" s="1"/>
  <c r="Z91" i="1"/>
  <c r="Y91" i="1"/>
  <c r="AD91" i="1" s="1"/>
  <c r="X91" i="1"/>
  <c r="AC91" i="1" s="1"/>
  <c r="W91" i="1"/>
  <c r="AB91" i="1" s="1"/>
  <c r="V91" i="1"/>
  <c r="AA91" i="1" s="1"/>
  <c r="U91" i="1"/>
  <c r="T91" i="1"/>
  <c r="Z90" i="1"/>
  <c r="Y90" i="1"/>
  <c r="AD90" i="1" s="1"/>
  <c r="X90" i="1"/>
  <c r="AC90" i="1" s="1"/>
  <c r="W90" i="1"/>
  <c r="AB90" i="1" s="1"/>
  <c r="V90" i="1"/>
  <c r="AA90" i="1" s="1"/>
  <c r="U90" i="1"/>
  <c r="T90" i="1"/>
  <c r="AA89" i="1"/>
  <c r="Z89" i="1"/>
  <c r="Y89" i="1"/>
  <c r="AD89" i="1" s="1"/>
  <c r="X89" i="1"/>
  <c r="AC89" i="1" s="1"/>
  <c r="W89" i="1"/>
  <c r="AB89" i="1" s="1"/>
  <c r="V89" i="1"/>
  <c r="T89" i="1"/>
  <c r="U89" i="1" s="1"/>
  <c r="AA88" i="1"/>
  <c r="Z88" i="1"/>
  <c r="Y88" i="1"/>
  <c r="AD88" i="1" s="1"/>
  <c r="X88" i="1"/>
  <c r="AC88" i="1" s="1"/>
  <c r="W88" i="1"/>
  <c r="AB88" i="1" s="1"/>
  <c r="V88" i="1"/>
  <c r="T88" i="1"/>
  <c r="U88" i="1" s="1"/>
  <c r="Z87" i="1"/>
  <c r="Y87" i="1"/>
  <c r="AD87" i="1" s="1"/>
  <c r="X87" i="1"/>
  <c r="AC87" i="1" s="1"/>
  <c r="W87" i="1"/>
  <c r="AB87" i="1" s="1"/>
  <c r="V87" i="1"/>
  <c r="AA87" i="1" s="1"/>
  <c r="U87" i="1"/>
  <c r="T87" i="1"/>
  <c r="Z86" i="1"/>
  <c r="Y86" i="1"/>
  <c r="AD86" i="1" s="1"/>
  <c r="X86" i="1"/>
  <c r="AC86" i="1" s="1"/>
  <c r="W86" i="1"/>
  <c r="AB86" i="1" s="1"/>
  <c r="V86" i="1"/>
  <c r="AA86" i="1" s="1"/>
  <c r="T86" i="1"/>
  <c r="U86" i="1" s="1"/>
  <c r="AB85" i="1"/>
  <c r="Z85" i="1"/>
  <c r="Y85" i="1"/>
  <c r="AD85" i="1" s="1"/>
  <c r="X85" i="1"/>
  <c r="AC85" i="1" s="1"/>
  <c r="W85" i="1"/>
  <c r="V85" i="1"/>
  <c r="AA85" i="1" s="1"/>
  <c r="T85" i="1"/>
  <c r="U85" i="1" s="1"/>
  <c r="AB84" i="1"/>
  <c r="Z84" i="1"/>
  <c r="Y84" i="1"/>
  <c r="AD84" i="1" s="1"/>
  <c r="X84" i="1"/>
  <c r="AC84" i="1" s="1"/>
  <c r="W84" i="1"/>
  <c r="V84" i="1"/>
  <c r="AA84" i="1" s="1"/>
  <c r="T84" i="1"/>
  <c r="U84" i="1" s="1"/>
  <c r="Z83" i="1"/>
  <c r="Y83" i="1"/>
  <c r="AD83" i="1" s="1"/>
  <c r="X83" i="1"/>
  <c r="AC83" i="1" s="1"/>
  <c r="W83" i="1"/>
  <c r="AB83" i="1" s="1"/>
  <c r="V83" i="1"/>
  <c r="AA83" i="1" s="1"/>
  <c r="U83" i="1"/>
  <c r="T83" i="1"/>
  <c r="Z82" i="1"/>
  <c r="Y82" i="1"/>
  <c r="AD82" i="1" s="1"/>
  <c r="X82" i="1"/>
  <c r="AC82" i="1" s="1"/>
  <c r="W82" i="1"/>
  <c r="AB82" i="1" s="1"/>
  <c r="V82" i="1"/>
  <c r="AA82" i="1" s="1"/>
  <c r="T82" i="1"/>
  <c r="U82" i="1" s="1"/>
  <c r="AB81" i="1"/>
  <c r="AA81" i="1"/>
  <c r="Z81" i="1"/>
  <c r="Y81" i="1"/>
  <c r="AD81" i="1" s="1"/>
  <c r="X81" i="1"/>
  <c r="AC81" i="1" s="1"/>
  <c r="W81" i="1"/>
  <c r="V81" i="1"/>
  <c r="T81" i="1"/>
  <c r="U81" i="1" s="1"/>
  <c r="Z80" i="1"/>
  <c r="Y80" i="1"/>
  <c r="AD80" i="1" s="1"/>
  <c r="X80" i="1"/>
  <c r="AC80" i="1" s="1"/>
  <c r="W80" i="1"/>
  <c r="AB80" i="1" s="1"/>
  <c r="V80" i="1"/>
  <c r="AA80" i="1" s="1"/>
  <c r="T80" i="1"/>
  <c r="U80" i="1" s="1"/>
  <c r="Z79" i="1"/>
  <c r="Y79" i="1"/>
  <c r="AD79" i="1" s="1"/>
  <c r="X79" i="1"/>
  <c r="AC79" i="1" s="1"/>
  <c r="W79" i="1"/>
  <c r="AB79" i="1" s="1"/>
  <c r="V79" i="1"/>
  <c r="AA79" i="1" s="1"/>
  <c r="U79" i="1"/>
  <c r="T79" i="1"/>
  <c r="Z78" i="1"/>
  <c r="Y78" i="1"/>
  <c r="AD78" i="1" s="1"/>
  <c r="X78" i="1"/>
  <c r="AC78" i="1" s="1"/>
  <c r="W78" i="1"/>
  <c r="AB78" i="1" s="1"/>
  <c r="V78" i="1"/>
  <c r="AA78" i="1" s="1"/>
  <c r="U78" i="1"/>
  <c r="T78" i="1"/>
  <c r="AB77" i="1"/>
  <c r="AA77" i="1"/>
  <c r="Z77" i="1"/>
  <c r="Y77" i="1"/>
  <c r="AD77" i="1" s="1"/>
  <c r="X77" i="1"/>
  <c r="AC77" i="1" s="1"/>
  <c r="W77" i="1"/>
  <c r="V77" i="1"/>
  <c r="T77" i="1"/>
  <c r="U77" i="1" s="1"/>
  <c r="Z76" i="1"/>
  <c r="Y76" i="1"/>
  <c r="AD76" i="1" s="1"/>
  <c r="X76" i="1"/>
  <c r="AC76" i="1" s="1"/>
  <c r="W76" i="1"/>
  <c r="AB76" i="1" s="1"/>
  <c r="V76" i="1"/>
  <c r="AA76" i="1" s="1"/>
  <c r="T76" i="1"/>
  <c r="U76" i="1" s="1"/>
  <c r="Z75" i="1"/>
  <c r="Y75" i="1"/>
  <c r="AD75" i="1" s="1"/>
  <c r="X75" i="1"/>
  <c r="AC75" i="1" s="1"/>
  <c r="W75" i="1"/>
  <c r="AB75" i="1" s="1"/>
  <c r="V75" i="1"/>
  <c r="AA75" i="1" s="1"/>
  <c r="U75" i="1"/>
  <c r="T75" i="1"/>
  <c r="Z74" i="1"/>
  <c r="Y74" i="1"/>
  <c r="AD74" i="1" s="1"/>
  <c r="X74" i="1"/>
  <c r="AC74" i="1" s="1"/>
  <c r="W74" i="1"/>
  <c r="AB74" i="1" s="1"/>
  <c r="V74" i="1"/>
  <c r="AA74" i="1" s="1"/>
  <c r="T74" i="1"/>
  <c r="U74" i="1" s="1"/>
  <c r="AB73" i="1"/>
  <c r="Z73" i="1"/>
  <c r="Y73" i="1"/>
  <c r="AD73" i="1" s="1"/>
  <c r="X73" i="1"/>
  <c r="AC73" i="1" s="1"/>
  <c r="W73" i="1"/>
  <c r="V73" i="1"/>
  <c r="AA73" i="1" s="1"/>
  <c r="T73" i="1"/>
  <c r="U73" i="1" s="1"/>
  <c r="AA72" i="1"/>
  <c r="Z72" i="1"/>
  <c r="Y72" i="1"/>
  <c r="AD72" i="1" s="1"/>
  <c r="X72" i="1"/>
  <c r="AC72" i="1" s="1"/>
  <c r="W72" i="1"/>
  <c r="AB72" i="1" s="1"/>
  <c r="V72" i="1"/>
  <c r="T72" i="1"/>
  <c r="U72" i="1" s="1"/>
  <c r="AD71" i="1"/>
  <c r="Z71" i="1"/>
  <c r="Y71" i="1"/>
  <c r="X71" i="1"/>
  <c r="AC71" i="1" s="1"/>
  <c r="W71" i="1"/>
  <c r="AB71" i="1" s="1"/>
  <c r="V71" i="1"/>
  <c r="AA71" i="1" s="1"/>
  <c r="T71" i="1"/>
  <c r="U71" i="1" s="1"/>
  <c r="Z70" i="1"/>
  <c r="Y70" i="1"/>
  <c r="AD70" i="1" s="1"/>
  <c r="X70" i="1"/>
  <c r="AC70" i="1" s="1"/>
  <c r="W70" i="1"/>
  <c r="AB70" i="1" s="1"/>
  <c r="V70" i="1"/>
  <c r="AA70" i="1" s="1"/>
  <c r="U70" i="1"/>
  <c r="T70" i="1"/>
  <c r="AB69" i="1"/>
  <c r="AA69" i="1"/>
  <c r="Z69" i="1"/>
  <c r="Y69" i="1"/>
  <c r="AD69" i="1" s="1"/>
  <c r="X69" i="1"/>
  <c r="AC69" i="1" s="1"/>
  <c r="W69" i="1"/>
  <c r="V69" i="1"/>
  <c r="T69" i="1"/>
  <c r="U69" i="1" s="1"/>
  <c r="AB68" i="1"/>
  <c r="AA68" i="1"/>
  <c r="Z68" i="1"/>
  <c r="Y68" i="1"/>
  <c r="AD68" i="1" s="1"/>
  <c r="X68" i="1"/>
  <c r="AC68" i="1" s="1"/>
  <c r="W68" i="1"/>
  <c r="V68" i="1"/>
  <c r="T68" i="1"/>
  <c r="U68" i="1" s="1"/>
  <c r="Z67" i="1"/>
  <c r="Y67" i="1"/>
  <c r="AD67" i="1" s="1"/>
  <c r="X67" i="1"/>
  <c r="AC67" i="1" s="1"/>
  <c r="W67" i="1"/>
  <c r="AB67" i="1" s="1"/>
  <c r="V67" i="1"/>
  <c r="AA67" i="1" s="1"/>
  <c r="U67" i="1"/>
  <c r="T67" i="1"/>
  <c r="Z66" i="1"/>
  <c r="Y66" i="1"/>
  <c r="AD66" i="1" s="1"/>
  <c r="X66" i="1"/>
  <c r="AC66" i="1" s="1"/>
  <c r="W66" i="1"/>
  <c r="AB66" i="1" s="1"/>
  <c r="V66" i="1"/>
  <c r="AA66" i="1" s="1"/>
  <c r="U66" i="1"/>
  <c r="T66" i="1"/>
  <c r="AA65" i="1"/>
  <c r="Z65" i="1"/>
  <c r="Y65" i="1"/>
  <c r="AD65" i="1" s="1"/>
  <c r="X65" i="1"/>
  <c r="AC65" i="1" s="1"/>
  <c r="W65" i="1"/>
  <c r="AB65" i="1" s="1"/>
  <c r="V65" i="1"/>
  <c r="U65" i="1"/>
  <c r="T65" i="1"/>
  <c r="AB64" i="1"/>
  <c r="Z64" i="1"/>
  <c r="Y64" i="1"/>
  <c r="AD64" i="1" s="1"/>
  <c r="X64" i="1"/>
  <c r="AC64" i="1" s="1"/>
  <c r="W64" i="1"/>
  <c r="V64" i="1"/>
  <c r="AA64" i="1" s="1"/>
  <c r="T64" i="1"/>
  <c r="U64" i="1" s="1"/>
  <c r="Z63" i="1"/>
  <c r="Y63" i="1"/>
  <c r="AD63" i="1" s="1"/>
  <c r="X63" i="1"/>
  <c r="AC63" i="1" s="1"/>
  <c r="W63" i="1"/>
  <c r="AB63" i="1" s="1"/>
  <c r="V63" i="1"/>
  <c r="AA63" i="1" s="1"/>
  <c r="T63" i="1"/>
  <c r="U63" i="1" s="1"/>
  <c r="Z62" i="1"/>
  <c r="Y62" i="1"/>
  <c r="AD62" i="1" s="1"/>
  <c r="X62" i="1"/>
  <c r="AC62" i="1" s="1"/>
  <c r="W62" i="1"/>
  <c r="AB62" i="1" s="1"/>
  <c r="V62" i="1"/>
  <c r="AA62" i="1" s="1"/>
  <c r="T62" i="1"/>
  <c r="U62" i="1" s="1"/>
  <c r="AA61" i="1"/>
  <c r="Z61" i="1"/>
  <c r="Y61" i="1"/>
  <c r="AD61" i="1" s="1"/>
  <c r="X61" i="1"/>
  <c r="AC61" i="1" s="1"/>
  <c r="W61" i="1"/>
  <c r="AB61" i="1" s="1"/>
  <c r="V61" i="1"/>
  <c r="T61" i="1"/>
  <c r="U61" i="1" s="1"/>
  <c r="Z60" i="1"/>
  <c r="Y60" i="1"/>
  <c r="AD60" i="1" s="1"/>
  <c r="X60" i="1"/>
  <c r="AC60" i="1" s="1"/>
  <c r="W60" i="1"/>
  <c r="AB60" i="1" s="1"/>
  <c r="V60" i="1"/>
  <c r="AA60" i="1" s="1"/>
  <c r="T60" i="1"/>
  <c r="U60" i="1" s="1"/>
  <c r="Z59" i="1"/>
  <c r="Y59" i="1"/>
  <c r="AD59" i="1" s="1"/>
  <c r="X59" i="1"/>
  <c r="AC59" i="1" s="1"/>
  <c r="W59" i="1"/>
  <c r="AB59" i="1" s="1"/>
  <c r="V59" i="1"/>
  <c r="AA59" i="1" s="1"/>
  <c r="U59" i="1"/>
  <c r="T59" i="1"/>
  <c r="Z58" i="1"/>
  <c r="Y58" i="1"/>
  <c r="AD58" i="1" s="1"/>
  <c r="X58" i="1"/>
  <c r="AC58" i="1" s="1"/>
  <c r="W58" i="1"/>
  <c r="AB58" i="1" s="1"/>
  <c r="V58" i="1"/>
  <c r="AA58" i="1" s="1"/>
  <c r="T58" i="1"/>
  <c r="U58" i="1" s="1"/>
  <c r="Z57" i="1"/>
  <c r="Y57" i="1"/>
  <c r="AD57" i="1" s="1"/>
  <c r="X57" i="1"/>
  <c r="AC57" i="1" s="1"/>
  <c r="W57" i="1"/>
  <c r="AB57" i="1" s="1"/>
  <c r="V57" i="1"/>
  <c r="AA57" i="1" s="1"/>
  <c r="T57" i="1"/>
  <c r="U57" i="1" s="1"/>
  <c r="Z56" i="1"/>
  <c r="Y56" i="1"/>
  <c r="AD56" i="1" s="1"/>
  <c r="X56" i="1"/>
  <c r="AC56" i="1" s="1"/>
  <c r="W56" i="1"/>
  <c r="AB56" i="1" s="1"/>
  <c r="V56" i="1"/>
  <c r="AA56" i="1" s="1"/>
  <c r="T56" i="1"/>
  <c r="U56" i="1" s="1"/>
  <c r="Z55" i="1"/>
  <c r="Y55" i="1"/>
  <c r="AD55" i="1" s="1"/>
  <c r="X55" i="1"/>
  <c r="AC55" i="1" s="1"/>
  <c r="W55" i="1"/>
  <c r="AB55" i="1" s="1"/>
  <c r="V55" i="1"/>
  <c r="AA55" i="1" s="1"/>
  <c r="U55" i="1"/>
  <c r="T55" i="1"/>
  <c r="Z54" i="1"/>
  <c r="Y54" i="1"/>
  <c r="AD54" i="1" s="1"/>
  <c r="X54" i="1"/>
  <c r="AC54" i="1" s="1"/>
  <c r="W54" i="1"/>
  <c r="AB54" i="1" s="1"/>
  <c r="V54" i="1"/>
  <c r="AA54" i="1" s="1"/>
  <c r="U54" i="1"/>
  <c r="T54" i="1"/>
  <c r="Z53" i="1"/>
  <c r="Y53" i="1"/>
  <c r="AD53" i="1" s="1"/>
  <c r="X53" i="1"/>
  <c r="AC53" i="1" s="1"/>
  <c r="W53" i="1"/>
  <c r="AB53" i="1" s="1"/>
  <c r="V53" i="1"/>
  <c r="AA53" i="1" s="1"/>
  <c r="T53" i="1"/>
  <c r="U53" i="1" s="1"/>
  <c r="Z52" i="1"/>
  <c r="Y52" i="1"/>
  <c r="AD52" i="1" s="1"/>
  <c r="X52" i="1"/>
  <c r="AC52" i="1" s="1"/>
  <c r="W52" i="1"/>
  <c r="AB52" i="1" s="1"/>
  <c r="V52" i="1"/>
  <c r="AA52" i="1" s="1"/>
  <c r="T52" i="1"/>
  <c r="U52" i="1" s="1"/>
  <c r="Z51" i="1"/>
  <c r="Y51" i="1"/>
  <c r="AD51" i="1" s="1"/>
  <c r="X51" i="1"/>
  <c r="AC51" i="1" s="1"/>
  <c r="W51" i="1"/>
  <c r="AB51" i="1" s="1"/>
  <c r="V51" i="1"/>
  <c r="AA51" i="1" s="1"/>
  <c r="U51" i="1"/>
  <c r="T51" i="1"/>
  <c r="Z50" i="1"/>
  <c r="Y50" i="1"/>
  <c r="AD50" i="1" s="1"/>
  <c r="X50" i="1"/>
  <c r="AC50" i="1" s="1"/>
  <c r="W50" i="1"/>
  <c r="AB50" i="1" s="1"/>
  <c r="V50" i="1"/>
  <c r="AA50" i="1" s="1"/>
  <c r="T50" i="1"/>
  <c r="U50" i="1" s="1"/>
  <c r="AA49" i="1"/>
  <c r="Z49" i="1"/>
  <c r="Y49" i="1"/>
  <c r="AD49" i="1" s="1"/>
  <c r="X49" i="1"/>
  <c r="AC49" i="1" s="1"/>
  <c r="W49" i="1"/>
  <c r="AB49" i="1" s="1"/>
  <c r="V49" i="1"/>
  <c r="U49" i="1"/>
  <c r="T49" i="1"/>
  <c r="AA48" i="1"/>
  <c r="Z48" i="1"/>
  <c r="Y48" i="1"/>
  <c r="AD48" i="1" s="1"/>
  <c r="X48" i="1"/>
  <c r="AC48" i="1" s="1"/>
  <c r="W48" i="1"/>
  <c r="AB48" i="1" s="1"/>
  <c r="V48" i="1"/>
  <c r="T48" i="1"/>
  <c r="U48" i="1" s="1"/>
  <c r="Z47" i="1"/>
  <c r="Y47" i="1"/>
  <c r="AD47" i="1" s="1"/>
  <c r="X47" i="1"/>
  <c r="AC47" i="1" s="1"/>
  <c r="W47" i="1"/>
  <c r="AB47" i="1" s="1"/>
  <c r="V47" i="1"/>
  <c r="AA47" i="1" s="1"/>
  <c r="U47" i="1"/>
  <c r="T47" i="1"/>
  <c r="Z46" i="1"/>
  <c r="Y46" i="1"/>
  <c r="AD46" i="1" s="1"/>
  <c r="X46" i="1"/>
  <c r="AC46" i="1" s="1"/>
  <c r="W46" i="1"/>
  <c r="AB46" i="1" s="1"/>
  <c r="V46" i="1"/>
  <c r="AA46" i="1" s="1"/>
  <c r="T46" i="1"/>
  <c r="U46" i="1" s="1"/>
  <c r="AA45" i="1"/>
  <c r="Z45" i="1"/>
  <c r="Y45" i="1"/>
  <c r="AD45" i="1" s="1"/>
  <c r="X45" i="1"/>
  <c r="AC45" i="1" s="1"/>
  <c r="W45" i="1"/>
  <c r="AB45" i="1" s="1"/>
  <c r="V45" i="1"/>
  <c r="T45" i="1"/>
  <c r="U45" i="1" s="1"/>
  <c r="AD44" i="1"/>
  <c r="AA44" i="1"/>
  <c r="Z44" i="1"/>
  <c r="Y44" i="1"/>
  <c r="X44" i="1"/>
  <c r="AC44" i="1" s="1"/>
  <c r="W44" i="1"/>
  <c r="AB44" i="1" s="1"/>
  <c r="V44" i="1"/>
  <c r="T44" i="1"/>
  <c r="U44" i="1" s="1"/>
  <c r="AA43" i="1"/>
  <c r="Z43" i="1"/>
  <c r="Y43" i="1"/>
  <c r="AD43" i="1" s="1"/>
  <c r="X43" i="1"/>
  <c r="AC43" i="1" s="1"/>
  <c r="W43" i="1"/>
  <c r="AB43" i="1" s="1"/>
  <c r="V43" i="1"/>
  <c r="T43" i="1"/>
  <c r="U43" i="1" s="1"/>
  <c r="Z42" i="1"/>
  <c r="Y42" i="1"/>
  <c r="AD42" i="1" s="1"/>
  <c r="X42" i="1"/>
  <c r="AC42" i="1" s="1"/>
  <c r="W42" i="1"/>
  <c r="AB42" i="1" s="1"/>
  <c r="V42" i="1"/>
  <c r="AA42" i="1" s="1"/>
  <c r="U42" i="1"/>
  <c r="T42" i="1"/>
  <c r="Z41" i="1"/>
  <c r="Y41" i="1"/>
  <c r="AD41" i="1" s="1"/>
  <c r="X41" i="1"/>
  <c r="AC41" i="1" s="1"/>
  <c r="W41" i="1"/>
  <c r="AB41" i="1" s="1"/>
  <c r="V41" i="1"/>
  <c r="AA41" i="1" s="1"/>
  <c r="T41" i="1"/>
  <c r="U41" i="1" s="1"/>
  <c r="Z40" i="1"/>
  <c r="Y40" i="1"/>
  <c r="AD40" i="1" s="1"/>
  <c r="X40" i="1"/>
  <c r="AC40" i="1" s="1"/>
  <c r="W40" i="1"/>
  <c r="AB40" i="1" s="1"/>
  <c r="V40" i="1"/>
  <c r="AA40" i="1" s="1"/>
  <c r="T40" i="1"/>
  <c r="U40" i="1" s="1"/>
  <c r="Y39" i="1"/>
  <c r="AD39" i="1" s="1"/>
  <c r="X39" i="1"/>
  <c r="AC39" i="1" s="1"/>
  <c r="W39" i="1"/>
  <c r="AB39" i="1" s="1"/>
  <c r="U39" i="1"/>
  <c r="T39" i="1"/>
  <c r="V39" i="1" s="1"/>
  <c r="Y38" i="1"/>
  <c r="AD38" i="1" s="1"/>
  <c r="X38" i="1"/>
  <c r="AC38" i="1" s="1"/>
  <c r="W38" i="1"/>
  <c r="AB38" i="1" s="1"/>
  <c r="U38" i="1"/>
  <c r="T38" i="1"/>
  <c r="Y37" i="1"/>
  <c r="AD37" i="1" s="1"/>
  <c r="X37" i="1"/>
  <c r="AC37" i="1" s="1"/>
  <c r="W37" i="1"/>
  <c r="AB37" i="1" s="1"/>
  <c r="U37" i="1"/>
  <c r="T37" i="1"/>
  <c r="AD36" i="1"/>
  <c r="Y36" i="1"/>
  <c r="X36" i="1"/>
  <c r="AC36" i="1" s="1"/>
  <c r="W36" i="1"/>
  <c r="AB36" i="1" s="1"/>
  <c r="V36" i="1"/>
  <c r="T36" i="1"/>
  <c r="U36" i="1" s="1"/>
  <c r="AC35" i="1"/>
  <c r="Y35" i="1"/>
  <c r="AD35" i="1" s="1"/>
  <c r="X35" i="1"/>
  <c r="W35" i="1"/>
  <c r="AB35" i="1" s="1"/>
  <c r="V35" i="1"/>
  <c r="T35" i="1"/>
  <c r="U35" i="1" s="1"/>
  <c r="Y34" i="1"/>
  <c r="AD34" i="1" s="1"/>
  <c r="X34" i="1"/>
  <c r="AC34" i="1" s="1"/>
  <c r="W34" i="1"/>
  <c r="AB34" i="1" s="1"/>
  <c r="U34" i="1"/>
  <c r="T34" i="1"/>
  <c r="V34" i="1" s="1"/>
  <c r="Y33" i="1"/>
  <c r="AD33" i="1" s="1"/>
  <c r="X33" i="1"/>
  <c r="AC33" i="1" s="1"/>
  <c r="W33" i="1"/>
  <c r="AB33" i="1" s="1"/>
  <c r="U33" i="1"/>
  <c r="T33" i="1"/>
  <c r="AB32" i="1"/>
  <c r="Y32" i="1"/>
  <c r="AD32" i="1" s="1"/>
  <c r="X32" i="1"/>
  <c r="AC32" i="1" s="1"/>
  <c r="W32" i="1"/>
  <c r="T32" i="1"/>
  <c r="U32" i="1" s="1"/>
  <c r="AC31" i="1"/>
  <c r="Y31" i="1"/>
  <c r="AD31" i="1" s="1"/>
  <c r="X31" i="1"/>
  <c r="W31" i="1"/>
  <c r="AB31" i="1" s="1"/>
  <c r="V31" i="1"/>
  <c r="U31" i="1"/>
  <c r="T31" i="1"/>
  <c r="Y30" i="1"/>
  <c r="AD30" i="1" s="1"/>
  <c r="X30" i="1"/>
  <c r="AC30" i="1" s="1"/>
  <c r="W30" i="1"/>
  <c r="AB30" i="1" s="1"/>
  <c r="T30" i="1"/>
  <c r="Y29" i="1"/>
  <c r="AD29" i="1" s="1"/>
  <c r="X29" i="1"/>
  <c r="AC29" i="1" s="1"/>
  <c r="W29" i="1"/>
  <c r="AB29" i="1" s="1"/>
  <c r="V29" i="1"/>
  <c r="U29" i="1"/>
  <c r="T29" i="1"/>
  <c r="Y28" i="1"/>
  <c r="AD28" i="1" s="1"/>
  <c r="X28" i="1"/>
  <c r="AC28" i="1" s="1"/>
  <c r="W28" i="1"/>
  <c r="AB28" i="1" s="1"/>
  <c r="T28" i="1"/>
  <c r="AB27" i="1"/>
  <c r="Y27" i="1"/>
  <c r="AD27" i="1" s="1"/>
  <c r="X27" i="1"/>
  <c r="AC27" i="1" s="1"/>
  <c r="W27" i="1"/>
  <c r="T27" i="1"/>
  <c r="U27" i="1" s="1"/>
  <c r="AD26" i="1"/>
  <c r="Y26" i="1"/>
  <c r="X26" i="1"/>
  <c r="AC26" i="1" s="1"/>
  <c r="W26" i="1"/>
  <c r="AB26" i="1" s="1"/>
  <c r="V26" i="1"/>
  <c r="T26" i="1"/>
  <c r="U26" i="1" s="1"/>
  <c r="AC25" i="1"/>
  <c r="Y25" i="1"/>
  <c r="AD25" i="1" s="1"/>
  <c r="X25" i="1"/>
  <c r="W25" i="1"/>
  <c r="AB25" i="1" s="1"/>
  <c r="V25" i="1"/>
  <c r="U25" i="1"/>
  <c r="T25" i="1"/>
  <c r="Y24" i="1"/>
  <c r="AD24" i="1" s="1"/>
  <c r="X24" i="1"/>
  <c r="AC24" i="1" s="1"/>
  <c r="W24" i="1"/>
  <c r="AB24" i="1" s="1"/>
  <c r="T24" i="1"/>
  <c r="Y23" i="1"/>
  <c r="AD23" i="1" s="1"/>
  <c r="X23" i="1"/>
  <c r="AC23" i="1" s="1"/>
  <c r="W23" i="1"/>
  <c r="AB23" i="1" s="1"/>
  <c r="T23" i="1"/>
  <c r="U23" i="1" s="1"/>
  <c r="Y22" i="1"/>
  <c r="AD22" i="1" s="1"/>
  <c r="X22" i="1"/>
  <c r="AC22" i="1" s="1"/>
  <c r="W22" i="1"/>
  <c r="AB22" i="1" s="1"/>
  <c r="T22" i="1"/>
  <c r="U22" i="1" s="1"/>
  <c r="AD21" i="1"/>
  <c r="Y21" i="1"/>
  <c r="X21" i="1"/>
  <c r="AC21" i="1" s="1"/>
  <c r="W21" i="1"/>
  <c r="AB21" i="1" s="1"/>
  <c r="T21" i="1"/>
  <c r="U21" i="1" s="1"/>
  <c r="AC20" i="1"/>
  <c r="Y20" i="1"/>
  <c r="AD20" i="1" s="1"/>
  <c r="X20" i="1"/>
  <c r="W20" i="1"/>
  <c r="AB20" i="1" s="1"/>
  <c r="T20" i="1"/>
  <c r="Y19" i="1"/>
  <c r="AD19" i="1" s="1"/>
  <c r="X19" i="1"/>
  <c r="AC19" i="1" s="1"/>
  <c r="W19" i="1"/>
  <c r="AB19" i="1" s="1"/>
  <c r="T19" i="1"/>
  <c r="U19" i="1" s="1"/>
  <c r="Y18" i="1"/>
  <c r="AD18" i="1" s="1"/>
  <c r="X18" i="1"/>
  <c r="AC18" i="1" s="1"/>
  <c r="W18" i="1"/>
  <c r="AB18" i="1" s="1"/>
  <c r="T18" i="1"/>
  <c r="U18" i="1" s="1"/>
  <c r="Y17" i="1"/>
  <c r="AD17" i="1" s="1"/>
  <c r="X17" i="1"/>
  <c r="AC17" i="1" s="1"/>
  <c r="W17" i="1"/>
  <c r="AB17" i="1" s="1"/>
  <c r="T17" i="1"/>
  <c r="U17" i="1" s="1"/>
  <c r="Y16" i="1"/>
  <c r="AD16" i="1" s="1"/>
  <c r="X16" i="1"/>
  <c r="AC16" i="1" s="1"/>
  <c r="W16" i="1"/>
  <c r="AB16" i="1" s="1"/>
  <c r="T16" i="1"/>
  <c r="Y15" i="1"/>
  <c r="AD15" i="1" s="1"/>
  <c r="X15" i="1"/>
  <c r="AC15" i="1" s="1"/>
  <c r="W15" i="1"/>
  <c r="AB15" i="1" s="1"/>
  <c r="T15" i="1"/>
  <c r="U15" i="1" s="1"/>
  <c r="Y14" i="1"/>
  <c r="AD14" i="1" s="1"/>
  <c r="X14" i="1"/>
  <c r="AC14" i="1" s="1"/>
  <c r="W14" i="1"/>
  <c r="AB14" i="1" s="1"/>
  <c r="V14" i="1"/>
  <c r="T14" i="1"/>
  <c r="U14" i="1" s="1"/>
  <c r="AD13" i="1"/>
  <c r="Y13" i="1"/>
  <c r="X13" i="1"/>
  <c r="AC13" i="1" s="1"/>
  <c r="W13" i="1"/>
  <c r="AB13" i="1" s="1"/>
  <c r="V13" i="1"/>
  <c r="T13" i="1"/>
  <c r="U13" i="1" s="1"/>
  <c r="Y12" i="1"/>
  <c r="AD12" i="1" s="1"/>
  <c r="X12" i="1"/>
  <c r="AC12" i="1" s="1"/>
  <c r="W12" i="1"/>
  <c r="AB12" i="1" s="1"/>
  <c r="U12" i="1"/>
  <c r="T12" i="1"/>
  <c r="Z12" i="1" s="1"/>
  <c r="Y11" i="1"/>
  <c r="AD11" i="1" s="1"/>
  <c r="X11" i="1"/>
  <c r="AC11" i="1" s="1"/>
  <c r="W11" i="1"/>
  <c r="AB11" i="1" s="1"/>
  <c r="T11" i="1"/>
  <c r="U11" i="1" s="1"/>
  <c r="Y10" i="1"/>
  <c r="AD10" i="1" s="1"/>
  <c r="X10" i="1"/>
  <c r="AC10" i="1" s="1"/>
  <c r="W10" i="1"/>
  <c r="AB10" i="1" s="1"/>
  <c r="T10" i="1"/>
  <c r="U10" i="1" s="1"/>
  <c r="AC9" i="1"/>
  <c r="Y9" i="1"/>
  <c r="AD9" i="1" s="1"/>
  <c r="X9" i="1"/>
  <c r="W9" i="1"/>
  <c r="AB9" i="1" s="1"/>
  <c r="V9" i="1"/>
  <c r="U9" i="1"/>
  <c r="T9" i="1"/>
  <c r="AB8" i="1"/>
  <c r="Y8" i="1"/>
  <c r="AD8" i="1" s="1"/>
  <c r="X8" i="1"/>
  <c r="AC8" i="1" s="1"/>
  <c r="W8" i="1"/>
  <c r="T8" i="1"/>
  <c r="Z8" i="1" s="1"/>
  <c r="Y7" i="1"/>
  <c r="AD7" i="1" s="1"/>
  <c r="X7" i="1"/>
  <c r="AC7" i="1" s="1"/>
  <c r="W7" i="1"/>
  <c r="AB7" i="1" s="1"/>
  <c r="T7" i="1"/>
  <c r="U7" i="1" s="1"/>
  <c r="Y6" i="1"/>
  <c r="AD6" i="1" s="1"/>
  <c r="X6" i="1"/>
  <c r="AC6" i="1" s="1"/>
  <c r="W6" i="1"/>
  <c r="AB6" i="1" s="1"/>
  <c r="T6" i="1"/>
  <c r="U6" i="1" s="1"/>
  <c r="Y5" i="1"/>
  <c r="AD5" i="1" s="1"/>
  <c r="X5" i="1"/>
  <c r="AC5" i="1" s="1"/>
  <c r="W5" i="1"/>
  <c r="AB5" i="1" s="1"/>
  <c r="T5" i="1"/>
  <c r="V5" i="1" s="1"/>
  <c r="AC4" i="1"/>
  <c r="Y4" i="1"/>
  <c r="AD4" i="1" s="1"/>
  <c r="X4" i="1"/>
  <c r="W4" i="1"/>
  <c r="AB4" i="1" s="1"/>
  <c r="U4" i="1"/>
  <c r="T4" i="1"/>
  <c r="AB3" i="1"/>
  <c r="Y3" i="1"/>
  <c r="AD3" i="1" s="1"/>
  <c r="X3" i="1"/>
  <c r="AC3" i="1" s="1"/>
  <c r="W3" i="1"/>
  <c r="T3" i="1"/>
  <c r="Z20" i="1" l="1"/>
  <c r="V17" i="1"/>
  <c r="U20" i="1"/>
  <c r="V22" i="1"/>
  <c r="Z24" i="1"/>
  <c r="U24" i="1"/>
  <c r="Z31" i="1"/>
  <c r="D17" i="3"/>
  <c r="F17" i="3" s="1"/>
  <c r="U5" i="1"/>
  <c r="Z38" i="1"/>
  <c r="V6" i="1"/>
  <c r="U8" i="1"/>
  <c r="Z16" i="1"/>
  <c r="U30" i="1"/>
  <c r="V30" i="1"/>
  <c r="Z4" i="1"/>
  <c r="V10" i="1"/>
  <c r="U16" i="1"/>
  <c r="V18" i="1"/>
  <c r="V21" i="1"/>
  <c r="Z28" i="1"/>
  <c r="U28" i="1"/>
  <c r="D9" i="3"/>
  <c r="O9" i="3"/>
  <c r="I11" i="3"/>
  <c r="W11" i="3"/>
  <c r="E13" i="3"/>
  <c r="M13" i="3"/>
  <c r="W13" i="3"/>
  <c r="D9" i="2"/>
  <c r="E9" i="2" s="1"/>
  <c r="Q9" i="2"/>
  <c r="P9" i="2" s="1"/>
  <c r="K11" i="3"/>
  <c r="H13" i="3"/>
  <c r="O13" i="3"/>
  <c r="D15" i="3"/>
  <c r="R15" i="3" s="1"/>
  <c r="S15" i="3"/>
  <c r="I13" i="3"/>
  <c r="S13" i="3"/>
  <c r="O9" i="2"/>
  <c r="K9" i="3"/>
  <c r="E11" i="3"/>
  <c r="S11" i="3"/>
  <c r="D13" i="3"/>
  <c r="K13" i="3"/>
  <c r="U13" i="3"/>
  <c r="I15" i="3"/>
  <c r="H9" i="3"/>
  <c r="M9" i="3"/>
  <c r="U9" i="3"/>
  <c r="G15" i="3"/>
  <c r="L15" i="3"/>
  <c r="W15" i="3"/>
  <c r="H11" i="3"/>
  <c r="M11" i="3"/>
  <c r="U11" i="3"/>
  <c r="J8" i="3"/>
  <c r="G9" i="3"/>
  <c r="L9" i="3"/>
  <c r="T9" i="3"/>
  <c r="G11" i="3"/>
  <c r="L11" i="3"/>
  <c r="T11" i="3"/>
  <c r="G13" i="3"/>
  <c r="L13" i="3"/>
  <c r="T13" i="3"/>
  <c r="E15" i="3"/>
  <c r="K15" i="3"/>
  <c r="T15" i="3"/>
  <c r="E12" i="3"/>
  <c r="I12" i="3"/>
  <c r="M12" i="3"/>
  <c r="U12" i="3"/>
  <c r="G8" i="3"/>
  <c r="K8" i="3"/>
  <c r="O8" i="3"/>
  <c r="S8" i="3"/>
  <c r="W8" i="3"/>
  <c r="G10" i="3"/>
  <c r="K10" i="3"/>
  <c r="O10" i="3"/>
  <c r="S10" i="3"/>
  <c r="W10" i="3"/>
  <c r="G12" i="3"/>
  <c r="K12" i="3"/>
  <c r="O12" i="3"/>
  <c r="S12" i="3"/>
  <c r="W12" i="3"/>
  <c r="G14" i="3"/>
  <c r="K14" i="3"/>
  <c r="O14" i="3"/>
  <c r="S14" i="3"/>
  <c r="W14" i="3"/>
  <c r="M15" i="3"/>
  <c r="U15" i="3"/>
  <c r="G16" i="3"/>
  <c r="K16" i="3"/>
  <c r="O16" i="3"/>
  <c r="S16" i="3"/>
  <c r="W16" i="3"/>
  <c r="J14" i="3"/>
  <c r="N14" i="3"/>
  <c r="V14" i="3"/>
  <c r="J16" i="3"/>
  <c r="N16" i="3"/>
  <c r="V16" i="3"/>
  <c r="J10" i="3"/>
  <c r="N10" i="3"/>
  <c r="V10" i="3"/>
  <c r="J12" i="3"/>
  <c r="N12" i="3"/>
  <c r="V12" i="3"/>
  <c r="E8" i="3"/>
  <c r="I8" i="3"/>
  <c r="M8" i="3"/>
  <c r="U8" i="3"/>
  <c r="E10" i="3"/>
  <c r="I10" i="3"/>
  <c r="M10" i="3"/>
  <c r="U10" i="3"/>
  <c r="N8" i="3"/>
  <c r="V8" i="3"/>
  <c r="E14" i="3"/>
  <c r="I14" i="3"/>
  <c r="M14" i="3"/>
  <c r="U14" i="3"/>
  <c r="E16" i="3"/>
  <c r="I16" i="3"/>
  <c r="M16" i="3"/>
  <c r="U16" i="3"/>
  <c r="D8" i="3"/>
  <c r="H8" i="3"/>
  <c r="L8" i="3"/>
  <c r="F9" i="3"/>
  <c r="J9" i="3"/>
  <c r="N9" i="3"/>
  <c r="D10" i="3"/>
  <c r="H10" i="3"/>
  <c r="L10" i="3"/>
  <c r="F11" i="3"/>
  <c r="J11" i="3"/>
  <c r="N11" i="3"/>
  <c r="D12" i="3"/>
  <c r="H12" i="3"/>
  <c r="L12" i="3"/>
  <c r="F13" i="3"/>
  <c r="J13" i="3"/>
  <c r="N13" i="3"/>
  <c r="D14" i="3"/>
  <c r="H14" i="3"/>
  <c r="L14" i="3"/>
  <c r="F15" i="3"/>
  <c r="J15" i="3"/>
  <c r="N15" i="3"/>
  <c r="D16" i="3"/>
  <c r="H16" i="3"/>
  <c r="L16" i="3"/>
  <c r="Z37" i="1"/>
  <c r="V37" i="1"/>
  <c r="Z33" i="1"/>
  <c r="V33" i="1"/>
  <c r="Z5" i="1"/>
  <c r="Z9" i="1"/>
  <c r="Z17" i="1"/>
  <c r="Z34" i="1"/>
  <c r="Z18" i="1"/>
  <c r="Z26" i="1"/>
  <c r="Z30" i="1"/>
  <c r="Z36" i="1"/>
  <c r="V3" i="1"/>
  <c r="Z3" i="1"/>
  <c r="V7" i="1"/>
  <c r="Z7" i="1"/>
  <c r="V11" i="1"/>
  <c r="Z11" i="1"/>
  <c r="V15" i="1"/>
  <c r="Z15" i="1"/>
  <c r="V19" i="1"/>
  <c r="Z19" i="1"/>
  <c r="V23" i="1"/>
  <c r="Z23" i="1"/>
  <c r="V27" i="1"/>
  <c r="Z27" i="1"/>
  <c r="V32" i="1"/>
  <c r="Z32" i="1"/>
  <c r="Z35" i="1"/>
  <c r="Z13" i="1"/>
  <c r="Z21" i="1"/>
  <c r="Z25" i="1"/>
  <c r="Z29" i="1"/>
  <c r="Z6" i="1"/>
  <c r="Z10" i="1"/>
  <c r="Z14" i="1"/>
  <c r="Z22" i="1"/>
  <c r="Z39" i="1"/>
  <c r="U3" i="1"/>
  <c r="V4" i="1"/>
  <c r="V8" i="1"/>
  <c r="V12" i="1"/>
  <c r="V16" i="1"/>
  <c r="V20" i="1"/>
  <c r="V24" i="1"/>
  <c r="V28" i="1"/>
  <c r="V38" i="1"/>
  <c r="Q11" i="3" l="1"/>
  <c r="R11" i="3" s="1"/>
  <c r="Q15" i="3"/>
  <c r="P11" i="3"/>
  <c r="P13" i="3"/>
  <c r="Q9" i="3"/>
  <c r="R9" i="3" s="1"/>
  <c r="P12" i="3"/>
  <c r="Q12" i="3"/>
  <c r="R12" i="3" s="1"/>
  <c r="R14" i="3"/>
  <c r="F14" i="3"/>
  <c r="F12" i="3"/>
  <c r="F8" i="3"/>
  <c r="P16" i="3"/>
  <c r="Q16" i="3"/>
  <c r="O17" i="3"/>
  <c r="N17" i="3"/>
  <c r="Q13" i="3"/>
  <c r="R13" i="3" s="1"/>
  <c r="P9" i="3"/>
  <c r="P15" i="3"/>
  <c r="J17" i="3"/>
  <c r="P14" i="3"/>
  <c r="Q14" i="3"/>
  <c r="P8" i="3"/>
  <c r="Q8" i="3"/>
  <c r="R8" i="3" s="1"/>
  <c r="G17" i="3"/>
  <c r="H17" i="3"/>
  <c r="I17" i="3"/>
  <c r="R16" i="3"/>
  <c r="F16" i="3"/>
  <c r="F10" i="3"/>
  <c r="P10" i="3"/>
  <c r="Q10" i="3"/>
  <c r="R10" i="3" s="1"/>
  <c r="L17" i="3"/>
  <c r="M17" i="3"/>
  <c r="K17" i="3"/>
  <c r="AA25" i="1"/>
  <c r="AA38" i="1"/>
  <c r="AA16" i="1"/>
  <c r="AA9" i="1"/>
  <c r="AA20" i="1"/>
  <c r="AA4" i="1"/>
  <c r="AA34" i="1"/>
  <c r="AA37" i="1"/>
  <c r="AA13" i="1"/>
  <c r="AA17" i="1"/>
  <c r="AA24" i="1"/>
  <c r="AA8" i="1"/>
  <c r="AA30" i="1"/>
  <c r="AA32" i="1"/>
  <c r="AA23" i="1"/>
  <c r="AA15" i="1"/>
  <c r="AA7" i="1"/>
  <c r="AA21" i="1"/>
  <c r="AA26" i="1"/>
  <c r="AA22" i="1"/>
  <c r="AA18" i="1"/>
  <c r="AA10" i="1"/>
  <c r="AA35" i="1"/>
  <c r="AA3" i="1"/>
  <c r="AA39" i="1"/>
  <c r="AA36" i="1"/>
  <c r="AA14" i="1"/>
  <c r="AA6" i="1"/>
  <c r="AA27" i="1"/>
  <c r="AA19" i="1"/>
  <c r="AA11" i="1"/>
  <c r="AA5" i="1"/>
  <c r="AA28" i="1"/>
  <c r="AA12" i="1"/>
  <c r="AA33" i="1"/>
  <c r="AA29" i="1"/>
  <c r="AA31" i="1"/>
  <c r="Q17" i="3" l="1"/>
  <c r="R17" i="3" s="1"/>
  <c r="P17" i="3"/>
</calcChain>
</file>

<file path=xl/comments1.xml><?xml version="1.0" encoding="utf-8"?>
<comments xmlns="http://schemas.openxmlformats.org/spreadsheetml/2006/main">
  <authors>
    <author>Author</author>
  </authors>
  <commentList>
    <comment ref="C1" authorId="0">
      <text>
        <r>
          <rPr>
            <b/>
            <sz val="8"/>
            <color rgb="FF0000FF"/>
            <rFont val="Tahoma"/>
            <family val="2"/>
          </rPr>
          <t>SELECT STREAM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<sst xmlns="http://schemas.openxmlformats.org/spreadsheetml/2006/main" count="391" uniqueCount="102">
  <si>
    <t>ROLL No.</t>
  </si>
  <si>
    <t>NAME OF STUDENT</t>
  </si>
  <si>
    <t>SUBJECT 1</t>
  </si>
  <si>
    <t>SUBJECT 2</t>
  </si>
  <si>
    <t>SUBJECT 3</t>
  </si>
  <si>
    <t>SUBJECT 4</t>
  </si>
  <si>
    <t>SUBJECT 5</t>
  </si>
  <si>
    <t>RESULT</t>
  </si>
  <si>
    <t>STREAM</t>
  </si>
  <si>
    <t>AGGREGATE</t>
  </si>
  <si>
    <t>TOTAL MARKS</t>
  </si>
  <si>
    <t>POSITION</t>
  </si>
  <si>
    <t>CODE</t>
  </si>
  <si>
    <t>MARKS</t>
  </si>
  <si>
    <t>GRADES</t>
  </si>
  <si>
    <t>%</t>
  </si>
  <si>
    <t>SCIENCE</t>
  </si>
  <si>
    <t>COMMERCE</t>
  </si>
  <si>
    <t>HUMANITIES</t>
  </si>
  <si>
    <t>FMM</t>
  </si>
  <si>
    <t>COMBIND</t>
  </si>
  <si>
    <t>Y.Yatheeswar Manoj Kumar</t>
  </si>
  <si>
    <t>B2</t>
  </si>
  <si>
    <t>A2</t>
  </si>
  <si>
    <t>C2</t>
  </si>
  <si>
    <t>C1</t>
  </si>
  <si>
    <t>PASS</t>
  </si>
  <si>
    <t>S</t>
  </si>
  <si>
    <t>K.Bhavana</t>
  </si>
  <si>
    <t>D2</t>
  </si>
  <si>
    <t>B1</t>
  </si>
  <si>
    <t>C.Lohitha</t>
  </si>
  <si>
    <t>Pothulapalli.Mamatha</t>
  </si>
  <si>
    <t>A1</t>
  </si>
  <si>
    <t>Yerram Pallavi</t>
  </si>
  <si>
    <t>Maddiralla Preethika</t>
  </si>
  <si>
    <t>N.Srinija</t>
  </si>
  <si>
    <t>T.Sowmya</t>
  </si>
  <si>
    <t>Bukya Arun Naik</t>
  </si>
  <si>
    <t>Vudayagiri Dinesh Kumar Reddy</t>
  </si>
  <si>
    <t>K S Gokul</t>
  </si>
  <si>
    <t>T.Jayendra Sharma</t>
  </si>
  <si>
    <t>D1</t>
  </si>
  <si>
    <t>A.Karthikeya Raghav</t>
  </si>
  <si>
    <t>M.Rohit Kumar</t>
  </si>
  <si>
    <t>H B S Bharath Kumar</t>
  </si>
  <si>
    <t>Anakali.Purna chakradhar</t>
  </si>
  <si>
    <t>S Dhushyanth Kumar</t>
  </si>
  <si>
    <t>P Sudheep Daniel</t>
  </si>
  <si>
    <t>Bestha Pavani</t>
  </si>
  <si>
    <t>Beragari Pavani</t>
  </si>
  <si>
    <t>N Pravallika</t>
  </si>
  <si>
    <t>B Sai sucharitha</t>
  </si>
  <si>
    <t>T.Shivani</t>
  </si>
  <si>
    <t>Sana Ismail Abdul Aziz</t>
  </si>
  <si>
    <t>Shaik Anees Ahmed</t>
  </si>
  <si>
    <t>B Aravind Kanth</t>
  </si>
  <si>
    <t>K.Ganesh</t>
  </si>
  <si>
    <t>Putha.Jishnu Ram</t>
  </si>
  <si>
    <t>P. Kiran Kumar</t>
  </si>
  <si>
    <t>P.Lokesh</t>
  </si>
  <si>
    <t>Gajaraj Bhim Damodhar</t>
  </si>
  <si>
    <t>Bandike Prakash Kumar</t>
  </si>
  <si>
    <t>Bestha Gowtham Sai</t>
  </si>
  <si>
    <t>S Rishwanth Raj</t>
  </si>
  <si>
    <t>Veeranala Varshitha Preetham</t>
  </si>
  <si>
    <t>Tanju Shaik</t>
  </si>
  <si>
    <t>Mortha Sai Balaji</t>
  </si>
  <si>
    <t>SELECT STREAM &gt;&gt;&gt;
( AND PRESS F9 KEY )</t>
  </si>
  <si>
    <t>OVERALL</t>
  </si>
  <si>
    <t>KENDRIYA VIDYALAYA SANGATHAN</t>
  </si>
  <si>
    <t>S.N.</t>
  </si>
  <si>
    <t>Name of KV</t>
  </si>
  <si>
    <t>Total
App.</t>
  </si>
  <si>
    <t xml:space="preserve">Total
Passed </t>
  </si>
  <si>
    <t>PASS %</t>
  </si>
  <si>
    <t>No. of students in each grade ( N )</t>
  </si>
  <si>
    <t>Total Grades
(A1 to E)</t>
  </si>
  <si>
    <t>PI</t>
  </si>
  <si>
    <t>N X W</t>
  </si>
  <si>
    <t>E</t>
  </si>
  <si>
    <t>CLASS:X</t>
  </si>
  <si>
    <t>PROFORMA : 2(b) (FOR CLASS  X)</t>
  </si>
  <si>
    <t>Code</t>
  </si>
  <si>
    <t xml:space="preserve">Subject </t>
  </si>
  <si>
    <t>Total Appeared</t>
  </si>
  <si>
    <t xml:space="preserve">Total Passed </t>
  </si>
  <si>
    <t>Pass %</t>
  </si>
  <si>
    <t>Total Grades</t>
  </si>
  <si>
    <t xml:space="preserve">Number of passed students securing marks between ( out of 100 ) </t>
  </si>
  <si>
    <t>33 to 44</t>
  </si>
  <si>
    <t>45 to 59</t>
  </si>
  <si>
    <t>60 to 74</t>
  </si>
  <si>
    <t>75 to 89</t>
  </si>
  <si>
    <t xml:space="preserve">90 &amp; above </t>
  </si>
  <si>
    <t xml:space="preserve">TOTAL </t>
  </si>
  <si>
    <t>CLASS  X  - SUBJECT WISE RESULT ANALYSIS</t>
  </si>
  <si>
    <t>PROFORMA : 2(c) (FOR CLASS  X )</t>
  </si>
  <si>
    <t>ENGLISH COMM</t>
  </si>
  <si>
    <t>HINDI</t>
  </si>
  <si>
    <t>SOCIAL</t>
  </si>
  <si>
    <t>SANSKRIT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</si>
</sst>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name val="Book Antiqua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Courier"/>
      <family val="3"/>
    </font>
    <font>
      <sz val="12"/>
      <color rgb="FF0000FF"/>
      <name val="Courier"/>
      <family val="3"/>
    </font>
    <font>
      <b/>
      <sz val="8"/>
      <color rgb="FF0000FF"/>
      <name val="Tahoma"/>
      <family val="2"/>
    </font>
    <font>
      <sz val="8"/>
      <color rgb="FF000000"/>
      <name val="Tahoma"/>
      <family val="2"/>
    </font>
    <font>
      <b/>
      <sz val="10"/>
      <color rgb="FF0000FF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" vertical="top" textRotation="90" shrinkToFit="1"/>
    </xf>
    <xf numFmtId="1" fontId="2" fillId="0" borderId="0" xfId="0" applyNumberFormat="1" applyFont="1" applyBorder="1" applyAlignment="1" applyProtection="1">
      <alignment horizontal="center" vertical="top" textRotation="90" shrinkToFit="1"/>
    </xf>
    <xf numFmtId="0" fontId="2" fillId="0" borderId="0" xfId="0" applyFont="1" applyBorder="1" applyAlignment="1" applyProtection="1">
      <alignment horizontal="center" vertical="top" shrinkToFit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vertical="center"/>
    </xf>
    <xf numFmtId="10" fontId="2" fillId="0" borderId="0" xfId="1" applyNumberFormat="1" applyFont="1" applyBorder="1" applyAlignment="1" applyProtection="1">
      <alignment horizontal="right" vertical="center"/>
    </xf>
    <xf numFmtId="1" fontId="2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Border="1" applyAlignment="1" applyProtection="1">
      <alignment shrinkToFit="1"/>
      <protection locked="0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10" fontId="4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0" borderId="0" xfId="1" applyNumberFormat="1" applyFont="1" applyBorder="1" applyAlignment="1" applyProtection="1">
      <alignment horizontal="right" vertical="center"/>
    </xf>
    <xf numFmtId="0" fontId="4" fillId="2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10" fillId="0" borderId="0" xfId="0" applyFont="1" applyBorder="1" applyProtection="1"/>
    <xf numFmtId="0" fontId="10" fillId="2" borderId="0" xfId="0" applyFont="1" applyFill="1" applyBorder="1" applyProtection="1"/>
    <xf numFmtId="0" fontId="2" fillId="0" borderId="1" xfId="2" applyFont="1" applyBorder="1" applyAlignment="1" applyProtection="1">
      <alignment horizontal="center" vertical="top" wrapText="1"/>
    </xf>
    <xf numFmtId="0" fontId="14" fillId="0" borderId="1" xfId="2" applyFont="1" applyBorder="1" applyAlignment="1" applyProtection="1">
      <alignment horizontal="right" vertical="center" shrinkToFit="1"/>
    </xf>
    <xf numFmtId="0" fontId="14" fillId="0" borderId="1" xfId="2" applyFont="1" applyBorder="1" applyAlignment="1" applyProtection="1">
      <alignment vertical="center" shrinkToFit="1"/>
    </xf>
    <xf numFmtId="0" fontId="15" fillId="0" borderId="1" xfId="2" applyNumberFormat="1" applyFont="1" applyBorder="1" applyAlignment="1" applyProtection="1">
      <alignment vertical="center"/>
    </xf>
    <xf numFmtId="10" fontId="15" fillId="0" borderId="1" xfId="2" applyNumberFormat="1" applyFont="1" applyBorder="1" applyAlignment="1" applyProtection="1">
      <alignment vertical="center"/>
    </xf>
    <xf numFmtId="1" fontId="15" fillId="0" borderId="1" xfId="2" applyNumberFormat="1" applyFont="1" applyBorder="1" applyAlignment="1" applyProtection="1">
      <alignment horizontal="right" vertical="center"/>
    </xf>
    <xf numFmtId="2" fontId="15" fillId="0" borderId="1" xfId="2" applyNumberFormat="1" applyFont="1" applyBorder="1" applyAlignment="1" applyProtection="1">
      <alignment vertical="center"/>
    </xf>
    <xf numFmtId="0" fontId="15" fillId="0" borderId="1" xfId="2" applyFont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top"/>
    </xf>
    <xf numFmtId="0" fontId="13" fillId="0" borderId="1" xfId="2" applyFont="1" applyBorder="1" applyAlignment="1" applyProtection="1">
      <alignment horizontal="left" vertical="center" shrinkToFit="1"/>
    </xf>
    <xf numFmtId="0" fontId="13" fillId="0" borderId="1" xfId="2" applyFont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right" vertical="center"/>
    </xf>
    <xf numFmtId="0" fontId="13" fillId="0" borderId="6" xfId="2" applyFont="1" applyBorder="1" applyAlignment="1" applyProtection="1">
      <alignment horizontal="center" vertical="center"/>
    </xf>
    <xf numFmtId="0" fontId="18" fillId="0" borderId="7" xfId="2" applyFont="1" applyBorder="1" applyAlignment="1" applyProtection="1">
      <alignment horizontal="left" vertical="center" indent="3" shrinkToFit="1"/>
    </xf>
    <xf numFmtId="0" fontId="2" fillId="0" borderId="1" xfId="2" applyFont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top" shrinkToFit="1"/>
    </xf>
    <xf numFmtId="0" fontId="2" fillId="0" borderId="0" xfId="0" applyFont="1" applyBorder="1" applyAlignment="1" applyProtection="1">
      <alignment horizontal="center" vertical="top" textRotation="90" shrinkToFi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 shrinkToFit="1"/>
    </xf>
    <xf numFmtId="0" fontId="2" fillId="0" borderId="1" xfId="2" applyFont="1" applyBorder="1" applyAlignment="1" applyProtection="1">
      <alignment horizontal="center" vertical="top" wrapText="1"/>
    </xf>
    <xf numFmtId="0" fontId="12" fillId="0" borderId="0" xfId="2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top"/>
    </xf>
    <xf numFmtId="0" fontId="13" fillId="0" borderId="4" xfId="2" applyFont="1" applyBorder="1" applyAlignment="1" applyProtection="1">
      <alignment horizontal="center" vertical="top" wrapText="1"/>
    </xf>
    <xf numFmtId="0" fontId="13" fillId="0" borderId="5" xfId="2" applyFont="1" applyBorder="1" applyAlignment="1" applyProtection="1">
      <alignment horizontal="center" vertical="top" wrapText="1"/>
    </xf>
    <xf numFmtId="0" fontId="2" fillId="0" borderId="4" xfId="2" applyFont="1" applyBorder="1" applyAlignment="1" applyProtection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13" fillId="0" borderId="1" xfId="2" applyFont="1" applyBorder="1" applyAlignment="1" applyProtection="1">
      <alignment horizontal="center" vertical="top" wrapText="1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/>
    <xf numFmtId="0" fontId="11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center" vertical="top"/>
    </xf>
    <xf numFmtId="0" fontId="18" fillId="0" borderId="6" xfId="2" applyFont="1" applyBorder="1" applyAlignment="1" applyProtection="1">
      <alignment horizontal="left" vertical="center" shrinkToFit="1"/>
    </xf>
    <xf numFmtId="0" fontId="18" fillId="0" borderId="7" xfId="2" applyFont="1" applyBorder="1" applyAlignment="1" applyProtection="1">
      <alignment horizontal="left" vertical="center" shrinkToFit="1"/>
    </xf>
    <xf numFmtId="0" fontId="13" fillId="0" borderId="1" xfId="2" applyFont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13" fillId="0" borderId="5" xfId="2" applyFont="1" applyBorder="1" applyAlignment="1" applyProtection="1">
      <alignment horizontal="center" vertical="center" wrapText="1"/>
    </xf>
    <xf numFmtId="0" fontId="11" fillId="0" borderId="0" xfId="2" applyFont="1" applyBorder="1" applyAlignment="1" applyProtection="1">
      <alignment horizontal="right" vertical="top"/>
    </xf>
    <xf numFmtId="0" fontId="8" fillId="0" borderId="0" xfId="2" applyFont="1" applyBorder="1" applyAlignment="1" applyProtection="1">
      <alignment horizontal="center" vertical="top"/>
    </xf>
    <xf numFmtId="0" fontId="2" fillId="0" borderId="4" xfId="2" applyFont="1" applyBorder="1" applyAlignment="1" applyProtection="1">
      <alignment horizontal="left" vertical="top" wrapText="1"/>
    </xf>
    <xf numFmtId="0" fontId="2" fillId="0" borderId="5" xfId="2" applyFont="1" applyBorder="1" applyAlignment="1" applyProtection="1">
      <alignment horizontal="left" vertical="top" wrapText="1"/>
    </xf>
    <xf numFmtId="0" fontId="2" fillId="0" borderId="4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</cellXfs>
  <cellStyles count="3">
    <cellStyle name="Normal" xfId="0" builtinId="0"/>
    <cellStyle name="Normal_Result_analysis_proforma" xfId="2"/>
    <cellStyle name="Percent" xfId="1" builtinId="5"/>
  </cellStyles>
  <dxfs count="10">
    <dxf>
      <font>
        <condense val="0"/>
        <extend val="0"/>
        <color rgb="FFFF0000"/>
      </font>
    </dxf>
    <dxf>
      <font>
        <condense val="0"/>
        <extend val="0"/>
        <color rgb="FFFF6600"/>
      </font>
    </dxf>
    <dxf>
      <font>
        <condense val="0"/>
        <extend val="0"/>
        <color rgb="FFFF0000"/>
      </font>
    </dxf>
    <dxf>
      <font>
        <condense val="0"/>
        <extend val="0"/>
        <color rgb="FFFF00FF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8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SE%20RESULT%20ANALYSIS%20X%202019%20KV%20KN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GENERAL"/>
      <sheetName val="RESULT"/>
      <sheetName val="PRO 2(a) OVERALL"/>
      <sheetName val="PRO 2(a) SCIENCE"/>
      <sheetName val="PRO 2(a) COMMERCE"/>
      <sheetName val="PRO 2(a) HUMANITIES"/>
      <sheetName val="PRO 2(a) FMM"/>
      <sheetName val="PRO 2(b) OVERALL"/>
      <sheetName val="PRO 2(b) SCIENCE"/>
      <sheetName val="PRO 2(b) COMMERCE"/>
      <sheetName val="PRO 2(b) HUMANITIES"/>
      <sheetName val="PRO 2(b) FMM"/>
      <sheetName val="PRO 2(c)"/>
      <sheetName val="PRO 2(d) ALL"/>
      <sheetName val="PRO 2(d) ENGLISH CORE"/>
      <sheetName val="PRO 2(d) HINDI CORE"/>
      <sheetName val="PRO 2(d) MATHS"/>
      <sheetName val="PRO 2(d) PHYSICS"/>
      <sheetName val="PRO 2(d) CHEMISTRY"/>
      <sheetName val="PRO 2(d) BIOLOGY"/>
      <sheetName val="PRO 2(d) I.P."/>
      <sheetName val="PRO 2(d) ECONOMICS"/>
      <sheetName val="PRO 2(d) BUSINESS STD"/>
      <sheetName val="PRO 2(d) ACCOUNTANCY"/>
      <sheetName val="PRO 2(d) HISTORY"/>
      <sheetName val="PRO 2(d) GEOGRAPHY"/>
      <sheetName val="PRO 2(d) C.S."/>
      <sheetName val="PRO 2(d) BIO.TECH."/>
      <sheetName val="PRO 2(d) OTHER"/>
      <sheetName val="PRO 6"/>
      <sheetName val="PROFORMA-3"/>
      <sheetName val="PROFORMA-4"/>
      <sheetName val="PROFORMA-4(B)"/>
      <sheetName val="PROFORMA-5"/>
    </sheetNames>
    <sheetDataSet>
      <sheetData sheetId="0" refreshError="1"/>
      <sheetData sheetId="1">
        <row r="2">
          <cell r="C2" t="str">
            <v>KVS ( REGIONAL OFFICE ) HYDERABAD</v>
          </cell>
        </row>
        <row r="3">
          <cell r="C3" t="str">
            <v>K.V.KURNOOL</v>
          </cell>
        </row>
        <row r="5">
          <cell r="C5">
            <v>2019</v>
          </cell>
        </row>
        <row r="7">
          <cell r="B7" t="str">
            <v>ENGLISH CORE</v>
          </cell>
          <cell r="C7">
            <v>301</v>
          </cell>
        </row>
        <row r="8">
          <cell r="B8" t="str">
            <v>HINDI CORE</v>
          </cell>
          <cell r="C8">
            <v>302</v>
          </cell>
        </row>
        <row r="9">
          <cell r="B9" t="str">
            <v>MATHS</v>
          </cell>
          <cell r="C9">
            <v>41</v>
          </cell>
        </row>
        <row r="10">
          <cell r="B10" t="str">
            <v>PHYSICS</v>
          </cell>
          <cell r="C10">
            <v>42</v>
          </cell>
        </row>
        <row r="11">
          <cell r="B11" t="str">
            <v>CHEMISTRY</v>
          </cell>
          <cell r="C11">
            <v>43</v>
          </cell>
        </row>
        <row r="12">
          <cell r="B12" t="str">
            <v>BIOLOGY</v>
          </cell>
          <cell r="C12">
            <v>44</v>
          </cell>
        </row>
        <row r="13">
          <cell r="B13" t="str">
            <v>I.P.</v>
          </cell>
          <cell r="C13">
            <v>65</v>
          </cell>
        </row>
        <row r="14">
          <cell r="B14" t="str">
            <v>ECONOMICS</v>
          </cell>
          <cell r="C14">
            <v>30</v>
          </cell>
        </row>
        <row r="15">
          <cell r="B15" t="str">
            <v>B. STUDIES</v>
          </cell>
          <cell r="C15">
            <v>54</v>
          </cell>
        </row>
        <row r="16">
          <cell r="B16" t="str">
            <v>ACCOUNTANCY</v>
          </cell>
          <cell r="C16">
            <v>55</v>
          </cell>
        </row>
        <row r="17">
          <cell r="B17" t="str">
            <v>HISTORY</v>
          </cell>
          <cell r="C17">
            <v>27</v>
          </cell>
        </row>
        <row r="18">
          <cell r="B18" t="str">
            <v>GEOGRAPHY</v>
          </cell>
          <cell r="C18">
            <v>29</v>
          </cell>
        </row>
        <row r="19">
          <cell r="B19" t="str">
            <v>COMPUTER SCIENCE</v>
          </cell>
          <cell r="C19">
            <v>83</v>
          </cell>
        </row>
        <row r="20">
          <cell r="B20" t="str">
            <v>BIO. TECHNOLOGY</v>
          </cell>
          <cell r="C20">
            <v>45</v>
          </cell>
        </row>
        <row r="21">
          <cell r="B21" t="str">
            <v>HINDI ELECTIVE</v>
          </cell>
          <cell r="C21">
            <v>2</v>
          </cell>
        </row>
        <row r="22">
          <cell r="B22" t="str">
            <v>PHYSICAL EDUCATION</v>
          </cell>
          <cell r="C22">
            <v>48</v>
          </cell>
        </row>
        <row r="23">
          <cell r="B23" t="str">
            <v>FMM 1</v>
          </cell>
          <cell r="C23">
            <v>722</v>
          </cell>
        </row>
        <row r="24">
          <cell r="B24" t="str">
            <v>FMM 2</v>
          </cell>
          <cell r="C24">
            <v>723</v>
          </cell>
        </row>
        <row r="25">
          <cell r="B25" t="str">
            <v>FMM 3</v>
          </cell>
          <cell r="C25">
            <v>724</v>
          </cell>
        </row>
        <row r="26">
          <cell r="B26" t="str">
            <v>ALL</v>
          </cell>
        </row>
      </sheetData>
      <sheetData sheetId="2">
        <row r="3">
          <cell r="C3">
            <v>301</v>
          </cell>
          <cell r="D3">
            <v>80</v>
          </cell>
          <cell r="E3" t="str">
            <v>B2</v>
          </cell>
          <cell r="F3">
            <v>48</v>
          </cell>
          <cell r="G3">
            <v>90</v>
          </cell>
          <cell r="H3" t="str">
            <v>A2</v>
          </cell>
          <cell r="I3">
            <v>41</v>
          </cell>
          <cell r="J3">
            <v>45</v>
          </cell>
          <cell r="K3" t="str">
            <v>C2</v>
          </cell>
          <cell r="L3">
            <v>42</v>
          </cell>
          <cell r="M3">
            <v>47</v>
          </cell>
          <cell r="N3" t="str">
            <v>C2</v>
          </cell>
          <cell r="O3">
            <v>43</v>
          </cell>
          <cell r="P3">
            <v>68</v>
          </cell>
          <cell r="Q3" t="str">
            <v>C1</v>
          </cell>
          <cell r="U3">
            <v>0.66</v>
          </cell>
        </row>
        <row r="4">
          <cell r="C4">
            <v>301</v>
          </cell>
          <cell r="D4">
            <v>71</v>
          </cell>
          <cell r="E4" t="str">
            <v>C2</v>
          </cell>
          <cell r="F4">
            <v>302</v>
          </cell>
          <cell r="G4">
            <v>72</v>
          </cell>
          <cell r="H4" t="str">
            <v>C1</v>
          </cell>
          <cell r="I4">
            <v>41</v>
          </cell>
          <cell r="J4">
            <v>36</v>
          </cell>
          <cell r="K4" t="str">
            <v>D2</v>
          </cell>
          <cell r="L4">
            <v>42</v>
          </cell>
          <cell r="M4">
            <v>78</v>
          </cell>
          <cell r="N4" t="str">
            <v>B1</v>
          </cell>
          <cell r="O4">
            <v>43</v>
          </cell>
          <cell r="P4">
            <v>69</v>
          </cell>
          <cell r="Q4" t="str">
            <v>C1</v>
          </cell>
          <cell r="U4">
            <v>0.65200000000000002</v>
          </cell>
        </row>
        <row r="5">
          <cell r="C5">
            <v>301</v>
          </cell>
          <cell r="D5">
            <v>86</v>
          </cell>
          <cell r="E5" t="str">
            <v>B1</v>
          </cell>
          <cell r="F5">
            <v>302</v>
          </cell>
          <cell r="G5">
            <v>77</v>
          </cell>
          <cell r="H5" t="str">
            <v>B2</v>
          </cell>
          <cell r="I5">
            <v>41</v>
          </cell>
          <cell r="J5">
            <v>66</v>
          </cell>
          <cell r="K5" t="str">
            <v>B2</v>
          </cell>
          <cell r="L5">
            <v>42</v>
          </cell>
          <cell r="M5">
            <v>76</v>
          </cell>
          <cell r="N5" t="str">
            <v>B1</v>
          </cell>
          <cell r="O5">
            <v>43</v>
          </cell>
          <cell r="P5">
            <v>67</v>
          </cell>
          <cell r="Q5" t="str">
            <v>C1</v>
          </cell>
          <cell r="U5">
            <v>0.74400000000000011</v>
          </cell>
        </row>
        <row r="6">
          <cell r="C6">
            <v>301</v>
          </cell>
          <cell r="D6">
            <v>94</v>
          </cell>
          <cell r="E6" t="str">
            <v>A1</v>
          </cell>
          <cell r="F6">
            <v>302</v>
          </cell>
          <cell r="G6">
            <v>95</v>
          </cell>
          <cell r="H6" t="str">
            <v>A1</v>
          </cell>
          <cell r="I6">
            <v>41</v>
          </cell>
          <cell r="J6">
            <v>67</v>
          </cell>
          <cell r="K6" t="str">
            <v>B2</v>
          </cell>
          <cell r="L6">
            <v>42</v>
          </cell>
          <cell r="M6">
            <v>58</v>
          </cell>
          <cell r="N6" t="str">
            <v>C1</v>
          </cell>
          <cell r="O6">
            <v>43</v>
          </cell>
          <cell r="P6">
            <v>90</v>
          </cell>
          <cell r="Q6" t="str">
            <v>A2</v>
          </cell>
          <cell r="U6">
            <v>0.80799999999999994</v>
          </cell>
        </row>
        <row r="7">
          <cell r="C7">
            <v>301</v>
          </cell>
          <cell r="D7">
            <v>69</v>
          </cell>
          <cell r="E7" t="str">
            <v>C2</v>
          </cell>
          <cell r="F7">
            <v>48</v>
          </cell>
          <cell r="G7">
            <v>79</v>
          </cell>
          <cell r="H7" t="str">
            <v>B1</v>
          </cell>
          <cell r="I7">
            <v>41</v>
          </cell>
          <cell r="J7">
            <v>46</v>
          </cell>
          <cell r="K7" t="str">
            <v>C2</v>
          </cell>
          <cell r="L7">
            <v>42</v>
          </cell>
          <cell r="M7">
            <v>69</v>
          </cell>
          <cell r="N7" t="str">
            <v>B2</v>
          </cell>
          <cell r="O7">
            <v>43</v>
          </cell>
          <cell r="P7">
            <v>58</v>
          </cell>
          <cell r="Q7" t="str">
            <v>C2</v>
          </cell>
          <cell r="U7">
            <v>0.64200000000000002</v>
          </cell>
        </row>
        <row r="8">
          <cell r="C8">
            <v>301</v>
          </cell>
          <cell r="D8">
            <v>80</v>
          </cell>
          <cell r="E8" t="str">
            <v>B2</v>
          </cell>
          <cell r="F8">
            <v>302</v>
          </cell>
          <cell r="G8">
            <v>91</v>
          </cell>
          <cell r="H8" t="str">
            <v>A2</v>
          </cell>
          <cell r="I8">
            <v>41</v>
          </cell>
          <cell r="J8">
            <v>73</v>
          </cell>
          <cell r="K8" t="str">
            <v>B1</v>
          </cell>
          <cell r="L8">
            <v>42</v>
          </cell>
          <cell r="M8">
            <v>84</v>
          </cell>
          <cell r="N8" t="str">
            <v>A2</v>
          </cell>
          <cell r="O8">
            <v>43</v>
          </cell>
          <cell r="P8">
            <v>92</v>
          </cell>
          <cell r="Q8" t="str">
            <v>A2</v>
          </cell>
          <cell r="U8">
            <v>0.84</v>
          </cell>
        </row>
        <row r="9">
          <cell r="C9">
            <v>301</v>
          </cell>
          <cell r="D9">
            <v>92</v>
          </cell>
          <cell r="E9" t="str">
            <v>A2</v>
          </cell>
          <cell r="F9">
            <v>302</v>
          </cell>
          <cell r="G9">
            <v>87</v>
          </cell>
          <cell r="H9" t="str">
            <v>A2</v>
          </cell>
          <cell r="I9">
            <v>41</v>
          </cell>
          <cell r="J9">
            <v>58</v>
          </cell>
          <cell r="K9" t="str">
            <v>C1</v>
          </cell>
          <cell r="L9">
            <v>42</v>
          </cell>
          <cell r="M9">
            <v>72</v>
          </cell>
          <cell r="N9" t="str">
            <v>B1</v>
          </cell>
          <cell r="O9">
            <v>43</v>
          </cell>
          <cell r="P9">
            <v>89</v>
          </cell>
          <cell r="Q9" t="str">
            <v>B1</v>
          </cell>
          <cell r="U9">
            <v>0.79599999999999993</v>
          </cell>
        </row>
        <row r="10">
          <cell r="C10">
            <v>301</v>
          </cell>
          <cell r="D10">
            <v>83</v>
          </cell>
          <cell r="E10" t="str">
            <v>B2</v>
          </cell>
          <cell r="F10">
            <v>302</v>
          </cell>
          <cell r="G10">
            <v>90</v>
          </cell>
          <cell r="H10" t="str">
            <v>A2</v>
          </cell>
          <cell r="I10">
            <v>41</v>
          </cell>
          <cell r="J10">
            <v>35</v>
          </cell>
          <cell r="K10" t="str">
            <v>D2</v>
          </cell>
          <cell r="L10">
            <v>42</v>
          </cell>
          <cell r="M10">
            <v>70</v>
          </cell>
          <cell r="N10" t="str">
            <v>B2</v>
          </cell>
          <cell r="O10">
            <v>43</v>
          </cell>
          <cell r="P10">
            <v>67</v>
          </cell>
          <cell r="Q10" t="str">
            <v>C1</v>
          </cell>
          <cell r="U10">
            <v>0.69</v>
          </cell>
        </row>
        <row r="11">
          <cell r="C11">
            <v>301</v>
          </cell>
          <cell r="D11">
            <v>73</v>
          </cell>
          <cell r="E11" t="str">
            <v>C1</v>
          </cell>
          <cell r="F11">
            <v>48</v>
          </cell>
          <cell r="G11">
            <v>87</v>
          </cell>
          <cell r="H11" t="str">
            <v>A2</v>
          </cell>
          <cell r="I11">
            <v>41</v>
          </cell>
          <cell r="J11">
            <v>63</v>
          </cell>
          <cell r="K11" t="str">
            <v>B2</v>
          </cell>
          <cell r="L11">
            <v>42</v>
          </cell>
          <cell r="M11">
            <v>79</v>
          </cell>
          <cell r="N11" t="str">
            <v>B1</v>
          </cell>
          <cell r="O11">
            <v>43</v>
          </cell>
          <cell r="P11">
            <v>58</v>
          </cell>
          <cell r="Q11" t="str">
            <v>C2</v>
          </cell>
          <cell r="U11">
            <v>0.72</v>
          </cell>
        </row>
        <row r="12">
          <cell r="C12">
            <v>301</v>
          </cell>
          <cell r="D12">
            <v>94</v>
          </cell>
          <cell r="E12" t="str">
            <v>A1</v>
          </cell>
          <cell r="F12">
            <v>302</v>
          </cell>
          <cell r="G12">
            <v>93</v>
          </cell>
          <cell r="H12" t="str">
            <v>A1</v>
          </cell>
          <cell r="I12">
            <v>41</v>
          </cell>
          <cell r="J12">
            <v>80</v>
          </cell>
          <cell r="K12" t="str">
            <v>B1</v>
          </cell>
          <cell r="L12">
            <v>42</v>
          </cell>
          <cell r="M12">
            <v>86</v>
          </cell>
          <cell r="N12" t="str">
            <v>A2</v>
          </cell>
          <cell r="O12">
            <v>43</v>
          </cell>
          <cell r="P12">
            <v>94</v>
          </cell>
          <cell r="Q12" t="str">
            <v>A2</v>
          </cell>
          <cell r="U12">
            <v>0.89400000000000002</v>
          </cell>
        </row>
        <row r="13">
          <cell r="C13">
            <v>301</v>
          </cell>
          <cell r="D13">
            <v>82</v>
          </cell>
          <cell r="E13" t="str">
            <v>B2</v>
          </cell>
          <cell r="F13">
            <v>302</v>
          </cell>
          <cell r="G13">
            <v>75</v>
          </cell>
          <cell r="H13" t="str">
            <v>C1</v>
          </cell>
          <cell r="I13">
            <v>41</v>
          </cell>
          <cell r="J13">
            <v>55</v>
          </cell>
          <cell r="K13" t="str">
            <v>C1</v>
          </cell>
          <cell r="L13">
            <v>42</v>
          </cell>
          <cell r="M13">
            <v>74</v>
          </cell>
          <cell r="N13" t="str">
            <v>B1</v>
          </cell>
          <cell r="O13">
            <v>43</v>
          </cell>
          <cell r="P13">
            <v>63</v>
          </cell>
          <cell r="Q13" t="str">
            <v>C2</v>
          </cell>
          <cell r="U13">
            <v>0.69799999999999995</v>
          </cell>
        </row>
        <row r="14">
          <cell r="C14">
            <v>301</v>
          </cell>
          <cell r="D14">
            <v>63</v>
          </cell>
          <cell r="E14" t="str">
            <v>D1</v>
          </cell>
          <cell r="F14">
            <v>302</v>
          </cell>
          <cell r="G14">
            <v>55</v>
          </cell>
          <cell r="H14" t="str">
            <v>D1</v>
          </cell>
          <cell r="I14">
            <v>41</v>
          </cell>
          <cell r="J14">
            <v>41</v>
          </cell>
          <cell r="K14" t="str">
            <v>D1</v>
          </cell>
          <cell r="L14">
            <v>42</v>
          </cell>
          <cell r="M14">
            <v>63</v>
          </cell>
          <cell r="N14" t="str">
            <v>B2</v>
          </cell>
          <cell r="O14">
            <v>43</v>
          </cell>
          <cell r="P14">
            <v>75</v>
          </cell>
          <cell r="Q14" t="str">
            <v>B2</v>
          </cell>
          <cell r="U14">
            <v>0.59399999999999997</v>
          </cell>
        </row>
        <row r="15">
          <cell r="C15">
            <v>301</v>
          </cell>
          <cell r="D15">
            <v>91</v>
          </cell>
          <cell r="E15" t="str">
            <v>A2</v>
          </cell>
          <cell r="F15">
            <v>302</v>
          </cell>
          <cell r="G15">
            <v>84</v>
          </cell>
          <cell r="H15" t="str">
            <v>B1</v>
          </cell>
          <cell r="I15">
            <v>41</v>
          </cell>
          <cell r="J15">
            <v>67</v>
          </cell>
          <cell r="K15" t="str">
            <v>B2</v>
          </cell>
          <cell r="L15">
            <v>42</v>
          </cell>
          <cell r="M15">
            <v>86</v>
          </cell>
          <cell r="N15" t="str">
            <v>A2</v>
          </cell>
          <cell r="O15">
            <v>43</v>
          </cell>
          <cell r="P15">
            <v>75</v>
          </cell>
          <cell r="Q15" t="str">
            <v>B2</v>
          </cell>
          <cell r="U15">
            <v>0.80599999999999994</v>
          </cell>
        </row>
        <row r="16">
          <cell r="C16">
            <v>301</v>
          </cell>
          <cell r="D16">
            <v>73</v>
          </cell>
          <cell r="E16" t="str">
            <v>C1</v>
          </cell>
          <cell r="F16">
            <v>48</v>
          </cell>
          <cell r="G16">
            <v>83</v>
          </cell>
          <cell r="H16" t="str">
            <v>B1</v>
          </cell>
          <cell r="I16">
            <v>41</v>
          </cell>
          <cell r="J16">
            <v>45</v>
          </cell>
          <cell r="K16" t="str">
            <v>C2</v>
          </cell>
          <cell r="L16">
            <v>42</v>
          </cell>
          <cell r="M16">
            <v>66</v>
          </cell>
          <cell r="N16" t="str">
            <v>B2</v>
          </cell>
          <cell r="O16">
            <v>43</v>
          </cell>
          <cell r="P16">
            <v>62</v>
          </cell>
          <cell r="Q16" t="str">
            <v>C2</v>
          </cell>
          <cell r="U16">
            <v>0.65799999999999992</v>
          </cell>
        </row>
        <row r="17">
          <cell r="C17">
            <v>301</v>
          </cell>
          <cell r="D17">
            <v>82</v>
          </cell>
          <cell r="E17" t="str">
            <v>B2</v>
          </cell>
          <cell r="F17">
            <v>302</v>
          </cell>
          <cell r="G17">
            <v>78</v>
          </cell>
          <cell r="H17" t="str">
            <v>B2</v>
          </cell>
          <cell r="I17">
            <v>41</v>
          </cell>
          <cell r="J17">
            <v>52</v>
          </cell>
          <cell r="K17" t="str">
            <v>C1</v>
          </cell>
          <cell r="L17">
            <v>42</v>
          </cell>
          <cell r="M17">
            <v>62</v>
          </cell>
          <cell r="N17" t="str">
            <v>B2</v>
          </cell>
          <cell r="O17">
            <v>43</v>
          </cell>
          <cell r="P17">
            <v>71</v>
          </cell>
          <cell r="Q17" t="str">
            <v>C1</v>
          </cell>
          <cell r="U17">
            <v>0.69</v>
          </cell>
        </row>
        <row r="18">
          <cell r="C18">
            <v>301</v>
          </cell>
          <cell r="D18">
            <v>89</v>
          </cell>
          <cell r="E18" t="str">
            <v>A2</v>
          </cell>
          <cell r="F18">
            <v>48</v>
          </cell>
          <cell r="G18">
            <v>97</v>
          </cell>
          <cell r="H18" t="str">
            <v>A1</v>
          </cell>
          <cell r="I18">
            <v>41</v>
          </cell>
          <cell r="J18">
            <v>68</v>
          </cell>
          <cell r="K18" t="str">
            <v>B2</v>
          </cell>
          <cell r="L18">
            <v>42</v>
          </cell>
          <cell r="M18">
            <v>85</v>
          </cell>
          <cell r="N18" t="str">
            <v>A2</v>
          </cell>
          <cell r="O18">
            <v>43</v>
          </cell>
          <cell r="P18">
            <v>94</v>
          </cell>
          <cell r="Q18" t="str">
            <v>A2</v>
          </cell>
          <cell r="U18">
            <v>0.86599999999999999</v>
          </cell>
        </row>
        <row r="19">
          <cell r="C19">
            <v>301</v>
          </cell>
          <cell r="D19">
            <v>84</v>
          </cell>
          <cell r="E19" t="str">
            <v>B1</v>
          </cell>
          <cell r="F19">
            <v>302</v>
          </cell>
          <cell r="G19">
            <v>95</v>
          </cell>
          <cell r="H19" t="str">
            <v>A1</v>
          </cell>
          <cell r="I19">
            <v>41</v>
          </cell>
          <cell r="J19">
            <v>70</v>
          </cell>
          <cell r="K19" t="str">
            <v>B2</v>
          </cell>
          <cell r="L19">
            <v>42</v>
          </cell>
          <cell r="M19">
            <v>84</v>
          </cell>
          <cell r="N19" t="str">
            <v>A2</v>
          </cell>
          <cell r="O19">
            <v>43</v>
          </cell>
          <cell r="P19">
            <v>76</v>
          </cell>
          <cell r="Q19" t="str">
            <v>B2</v>
          </cell>
          <cell r="U19">
            <v>0.81799999999999995</v>
          </cell>
        </row>
        <row r="20">
          <cell r="C20">
            <v>301</v>
          </cell>
          <cell r="D20">
            <v>83</v>
          </cell>
          <cell r="E20" t="str">
            <v>B2</v>
          </cell>
          <cell r="F20">
            <v>48</v>
          </cell>
          <cell r="G20">
            <v>75</v>
          </cell>
          <cell r="H20" t="str">
            <v>B2</v>
          </cell>
          <cell r="I20">
            <v>41</v>
          </cell>
          <cell r="J20">
            <v>42</v>
          </cell>
          <cell r="K20" t="str">
            <v>D1</v>
          </cell>
          <cell r="L20">
            <v>42</v>
          </cell>
          <cell r="M20">
            <v>64</v>
          </cell>
          <cell r="N20" t="str">
            <v>B2</v>
          </cell>
          <cell r="O20">
            <v>43</v>
          </cell>
          <cell r="P20">
            <v>78</v>
          </cell>
          <cell r="Q20" t="str">
            <v>B2</v>
          </cell>
          <cell r="U20">
            <v>0.68400000000000005</v>
          </cell>
        </row>
        <row r="21">
          <cell r="C21">
            <v>301</v>
          </cell>
          <cell r="D21">
            <v>81</v>
          </cell>
          <cell r="E21" t="str">
            <v>B2</v>
          </cell>
          <cell r="F21">
            <v>302</v>
          </cell>
          <cell r="G21">
            <v>87</v>
          </cell>
          <cell r="H21" t="str">
            <v>A2</v>
          </cell>
          <cell r="I21">
            <v>41</v>
          </cell>
          <cell r="J21">
            <v>54</v>
          </cell>
          <cell r="K21" t="str">
            <v>C1</v>
          </cell>
          <cell r="L21">
            <v>42</v>
          </cell>
          <cell r="M21">
            <v>68</v>
          </cell>
          <cell r="N21" t="str">
            <v>B2</v>
          </cell>
          <cell r="O21">
            <v>43</v>
          </cell>
          <cell r="P21">
            <v>68</v>
          </cell>
          <cell r="Q21" t="str">
            <v>C1</v>
          </cell>
          <cell r="U21">
            <v>0.71599999999999997</v>
          </cell>
        </row>
        <row r="22">
          <cell r="C22">
            <v>301</v>
          </cell>
          <cell r="D22">
            <v>76</v>
          </cell>
          <cell r="E22" t="str">
            <v>C1</v>
          </cell>
          <cell r="F22">
            <v>48</v>
          </cell>
          <cell r="G22">
            <v>82</v>
          </cell>
          <cell r="H22" t="str">
            <v>B1</v>
          </cell>
          <cell r="I22">
            <v>41</v>
          </cell>
          <cell r="J22">
            <v>42</v>
          </cell>
          <cell r="K22" t="str">
            <v>D1</v>
          </cell>
          <cell r="L22">
            <v>42</v>
          </cell>
          <cell r="M22">
            <v>60</v>
          </cell>
          <cell r="N22" t="str">
            <v>C1</v>
          </cell>
          <cell r="O22">
            <v>43</v>
          </cell>
          <cell r="P22">
            <v>54</v>
          </cell>
          <cell r="Q22" t="str">
            <v>D1</v>
          </cell>
          <cell r="U22">
            <v>0.628</v>
          </cell>
        </row>
        <row r="23">
          <cell r="C23">
            <v>301</v>
          </cell>
          <cell r="D23">
            <v>90</v>
          </cell>
          <cell r="E23" t="str">
            <v>A2</v>
          </cell>
          <cell r="F23">
            <v>302</v>
          </cell>
          <cell r="G23">
            <v>95</v>
          </cell>
          <cell r="H23" t="str">
            <v>A1</v>
          </cell>
          <cell r="I23">
            <v>41</v>
          </cell>
          <cell r="J23">
            <v>65</v>
          </cell>
          <cell r="K23" t="str">
            <v>B2</v>
          </cell>
          <cell r="L23">
            <v>42</v>
          </cell>
          <cell r="M23">
            <v>72</v>
          </cell>
          <cell r="N23" t="str">
            <v>B1</v>
          </cell>
          <cell r="O23">
            <v>43</v>
          </cell>
          <cell r="P23">
            <v>94</v>
          </cell>
          <cell r="Q23" t="str">
            <v>A2</v>
          </cell>
          <cell r="U23">
            <v>0.83200000000000007</v>
          </cell>
        </row>
        <row r="24">
          <cell r="C24">
            <v>301</v>
          </cell>
          <cell r="D24">
            <v>89</v>
          </cell>
          <cell r="E24" t="str">
            <v>A2</v>
          </cell>
          <cell r="F24">
            <v>48</v>
          </cell>
          <cell r="G24">
            <v>84</v>
          </cell>
          <cell r="H24" t="str">
            <v>A2</v>
          </cell>
          <cell r="I24">
            <v>41</v>
          </cell>
          <cell r="J24">
            <v>53</v>
          </cell>
          <cell r="K24" t="str">
            <v>C1</v>
          </cell>
          <cell r="L24">
            <v>42</v>
          </cell>
          <cell r="M24">
            <v>70</v>
          </cell>
          <cell r="N24" t="str">
            <v>B2</v>
          </cell>
          <cell r="O24">
            <v>43</v>
          </cell>
          <cell r="P24">
            <v>64</v>
          </cell>
          <cell r="Q24" t="str">
            <v>C2</v>
          </cell>
          <cell r="U24">
            <v>0.72</v>
          </cell>
        </row>
        <row r="25">
          <cell r="C25">
            <v>301</v>
          </cell>
          <cell r="D25">
            <v>94</v>
          </cell>
          <cell r="E25" t="str">
            <v>A1</v>
          </cell>
          <cell r="F25">
            <v>302</v>
          </cell>
          <cell r="G25">
            <v>97</v>
          </cell>
          <cell r="H25" t="str">
            <v>A1</v>
          </cell>
          <cell r="I25">
            <v>41</v>
          </cell>
          <cell r="J25">
            <v>87</v>
          </cell>
          <cell r="K25" t="str">
            <v>A2</v>
          </cell>
          <cell r="L25">
            <v>42</v>
          </cell>
          <cell r="M25">
            <v>87</v>
          </cell>
          <cell r="N25" t="str">
            <v>A2</v>
          </cell>
          <cell r="O25">
            <v>43</v>
          </cell>
          <cell r="P25">
            <v>94</v>
          </cell>
          <cell r="Q25" t="str">
            <v>A2</v>
          </cell>
          <cell r="U25">
            <v>0.91799999999999993</v>
          </cell>
        </row>
        <row r="26">
          <cell r="C26">
            <v>301</v>
          </cell>
          <cell r="D26">
            <v>94</v>
          </cell>
          <cell r="E26" t="str">
            <v>A1</v>
          </cell>
          <cell r="F26">
            <v>302</v>
          </cell>
          <cell r="G26">
            <v>95</v>
          </cell>
          <cell r="H26" t="str">
            <v>A1</v>
          </cell>
          <cell r="I26">
            <v>41</v>
          </cell>
          <cell r="J26">
            <v>58</v>
          </cell>
          <cell r="K26" t="str">
            <v>C1</v>
          </cell>
          <cell r="L26">
            <v>42</v>
          </cell>
          <cell r="M26">
            <v>89</v>
          </cell>
          <cell r="N26" t="str">
            <v>A2</v>
          </cell>
          <cell r="O26">
            <v>43</v>
          </cell>
          <cell r="P26">
            <v>87</v>
          </cell>
          <cell r="Q26" t="str">
            <v>B1</v>
          </cell>
          <cell r="U26">
            <v>0.84599999999999997</v>
          </cell>
        </row>
        <row r="27">
          <cell r="C27">
            <v>301</v>
          </cell>
          <cell r="D27">
            <v>85</v>
          </cell>
          <cell r="E27" t="str">
            <v>B1</v>
          </cell>
          <cell r="F27">
            <v>302</v>
          </cell>
          <cell r="G27">
            <v>95</v>
          </cell>
          <cell r="H27" t="str">
            <v>A1</v>
          </cell>
          <cell r="I27">
            <v>41</v>
          </cell>
          <cell r="J27">
            <v>72</v>
          </cell>
          <cell r="K27" t="str">
            <v>B1</v>
          </cell>
          <cell r="L27">
            <v>42</v>
          </cell>
          <cell r="M27">
            <v>74</v>
          </cell>
          <cell r="N27" t="str">
            <v>B1</v>
          </cell>
          <cell r="O27">
            <v>43</v>
          </cell>
          <cell r="P27">
            <v>63</v>
          </cell>
          <cell r="Q27" t="str">
            <v>C2</v>
          </cell>
          <cell r="U27">
            <v>0.77800000000000002</v>
          </cell>
        </row>
        <row r="28">
          <cell r="C28">
            <v>301</v>
          </cell>
          <cell r="D28">
            <v>68</v>
          </cell>
          <cell r="E28" t="str">
            <v>C2</v>
          </cell>
          <cell r="F28">
            <v>48</v>
          </cell>
          <cell r="G28">
            <v>73</v>
          </cell>
          <cell r="H28" t="str">
            <v>B2</v>
          </cell>
          <cell r="I28">
            <v>41</v>
          </cell>
          <cell r="J28">
            <v>46</v>
          </cell>
          <cell r="K28" t="str">
            <v>C2</v>
          </cell>
          <cell r="L28">
            <v>42</v>
          </cell>
          <cell r="M28">
            <v>57</v>
          </cell>
          <cell r="N28" t="str">
            <v>C1</v>
          </cell>
          <cell r="O28">
            <v>43</v>
          </cell>
          <cell r="P28">
            <v>62</v>
          </cell>
          <cell r="Q28" t="str">
            <v>C2</v>
          </cell>
          <cell r="U28">
            <v>0.61199999999999999</v>
          </cell>
        </row>
        <row r="29">
          <cell r="C29">
            <v>301</v>
          </cell>
          <cell r="D29">
            <v>91</v>
          </cell>
          <cell r="E29" t="str">
            <v>A2</v>
          </cell>
          <cell r="F29">
            <v>48</v>
          </cell>
          <cell r="G29">
            <v>93</v>
          </cell>
          <cell r="H29" t="str">
            <v>A1</v>
          </cell>
          <cell r="I29">
            <v>41</v>
          </cell>
          <cell r="J29">
            <v>54</v>
          </cell>
          <cell r="K29" t="str">
            <v>C1</v>
          </cell>
          <cell r="L29">
            <v>42</v>
          </cell>
          <cell r="M29">
            <v>61</v>
          </cell>
          <cell r="N29" t="str">
            <v>C1</v>
          </cell>
          <cell r="O29">
            <v>43</v>
          </cell>
          <cell r="P29">
            <v>69</v>
          </cell>
          <cell r="Q29" t="str">
            <v>C1</v>
          </cell>
          <cell r="U29">
            <v>0.73599999999999999</v>
          </cell>
        </row>
        <row r="30">
          <cell r="C30">
            <v>301</v>
          </cell>
          <cell r="D30">
            <v>91</v>
          </cell>
          <cell r="E30" t="str">
            <v>A2</v>
          </cell>
          <cell r="F30">
            <v>302</v>
          </cell>
          <cell r="G30">
            <v>91</v>
          </cell>
          <cell r="H30" t="str">
            <v>A2</v>
          </cell>
          <cell r="I30">
            <v>41</v>
          </cell>
          <cell r="J30">
            <v>95</v>
          </cell>
          <cell r="K30" t="str">
            <v>A1</v>
          </cell>
          <cell r="L30">
            <v>42</v>
          </cell>
          <cell r="M30">
            <v>97</v>
          </cell>
          <cell r="N30" t="str">
            <v>A1</v>
          </cell>
          <cell r="O30">
            <v>43</v>
          </cell>
          <cell r="P30">
            <v>82</v>
          </cell>
          <cell r="Q30" t="str">
            <v>B1</v>
          </cell>
          <cell r="U30">
            <v>0.91200000000000003</v>
          </cell>
        </row>
        <row r="31">
          <cell r="C31">
            <v>301</v>
          </cell>
          <cell r="D31">
            <v>87</v>
          </cell>
          <cell r="E31" t="str">
            <v>B1</v>
          </cell>
          <cell r="F31">
            <v>302</v>
          </cell>
          <cell r="G31">
            <v>72</v>
          </cell>
          <cell r="H31" t="str">
            <v>C1</v>
          </cell>
          <cell r="I31">
            <v>41</v>
          </cell>
          <cell r="J31">
            <v>58</v>
          </cell>
          <cell r="K31" t="str">
            <v>C1</v>
          </cell>
          <cell r="L31">
            <v>42</v>
          </cell>
          <cell r="M31">
            <v>69</v>
          </cell>
          <cell r="N31" t="str">
            <v>B2</v>
          </cell>
          <cell r="O31">
            <v>43</v>
          </cell>
          <cell r="P31">
            <v>71</v>
          </cell>
          <cell r="Q31" t="str">
            <v>C1</v>
          </cell>
          <cell r="U31">
            <v>0.71400000000000008</v>
          </cell>
        </row>
        <row r="32">
          <cell r="C32">
            <v>301</v>
          </cell>
          <cell r="D32">
            <v>90</v>
          </cell>
          <cell r="E32" t="str">
            <v>A2</v>
          </cell>
          <cell r="F32">
            <v>48</v>
          </cell>
          <cell r="G32">
            <v>96</v>
          </cell>
          <cell r="H32" t="str">
            <v>A1</v>
          </cell>
          <cell r="I32">
            <v>41</v>
          </cell>
          <cell r="J32">
            <v>95</v>
          </cell>
          <cell r="K32" t="str">
            <v>A1</v>
          </cell>
          <cell r="L32">
            <v>42</v>
          </cell>
          <cell r="M32">
            <v>85</v>
          </cell>
          <cell r="N32" t="str">
            <v>A2</v>
          </cell>
          <cell r="O32">
            <v>43</v>
          </cell>
          <cell r="P32">
            <v>79</v>
          </cell>
          <cell r="Q32" t="str">
            <v>B2</v>
          </cell>
          <cell r="U32">
            <v>0.89</v>
          </cell>
        </row>
        <row r="33">
          <cell r="C33">
            <v>301</v>
          </cell>
          <cell r="D33">
            <v>85</v>
          </cell>
          <cell r="E33" t="str">
            <v>B1</v>
          </cell>
          <cell r="F33">
            <v>48</v>
          </cell>
          <cell r="G33">
            <v>94</v>
          </cell>
          <cell r="H33" t="str">
            <v>A1</v>
          </cell>
          <cell r="I33">
            <v>41</v>
          </cell>
          <cell r="J33">
            <v>82</v>
          </cell>
          <cell r="K33" t="str">
            <v>B1</v>
          </cell>
          <cell r="L33">
            <v>42</v>
          </cell>
          <cell r="M33">
            <v>87</v>
          </cell>
          <cell r="N33" t="str">
            <v>A2</v>
          </cell>
          <cell r="O33">
            <v>43</v>
          </cell>
          <cell r="P33">
            <v>78</v>
          </cell>
          <cell r="Q33" t="str">
            <v>B2</v>
          </cell>
          <cell r="U33">
            <v>0.85199999999999998</v>
          </cell>
        </row>
        <row r="34">
          <cell r="C34">
            <v>301</v>
          </cell>
          <cell r="D34">
            <v>57</v>
          </cell>
          <cell r="E34" t="str">
            <v>D1</v>
          </cell>
          <cell r="F34">
            <v>48</v>
          </cell>
          <cell r="G34">
            <v>84</v>
          </cell>
          <cell r="H34" t="str">
            <v>A2</v>
          </cell>
          <cell r="I34">
            <v>41</v>
          </cell>
          <cell r="J34">
            <v>50</v>
          </cell>
          <cell r="K34" t="str">
            <v>C2</v>
          </cell>
          <cell r="L34">
            <v>42</v>
          </cell>
          <cell r="M34">
            <v>59</v>
          </cell>
          <cell r="N34" t="str">
            <v>C1</v>
          </cell>
          <cell r="O34">
            <v>43</v>
          </cell>
          <cell r="P34">
            <v>42</v>
          </cell>
          <cell r="Q34" t="str">
            <v>D2</v>
          </cell>
          <cell r="U34">
            <v>0.58399999999999996</v>
          </cell>
        </row>
        <row r="35">
          <cell r="C35">
            <v>301</v>
          </cell>
          <cell r="D35">
            <v>84</v>
          </cell>
          <cell r="E35" t="str">
            <v>B1</v>
          </cell>
          <cell r="F35">
            <v>48</v>
          </cell>
          <cell r="G35">
            <v>78</v>
          </cell>
          <cell r="H35" t="str">
            <v>B1</v>
          </cell>
          <cell r="I35">
            <v>41</v>
          </cell>
          <cell r="J35">
            <v>74</v>
          </cell>
          <cell r="K35" t="str">
            <v>B1</v>
          </cell>
          <cell r="L35">
            <v>42</v>
          </cell>
          <cell r="M35">
            <v>64</v>
          </cell>
          <cell r="N35" t="str">
            <v>B2</v>
          </cell>
          <cell r="O35">
            <v>43</v>
          </cell>
          <cell r="P35">
            <v>66</v>
          </cell>
          <cell r="Q35" t="str">
            <v>C1</v>
          </cell>
          <cell r="U35">
            <v>0.73199999999999998</v>
          </cell>
        </row>
        <row r="36">
          <cell r="C36">
            <v>301</v>
          </cell>
          <cell r="D36">
            <v>86</v>
          </cell>
          <cell r="E36" t="str">
            <v>B1</v>
          </cell>
          <cell r="F36">
            <v>302</v>
          </cell>
          <cell r="G36">
            <v>86</v>
          </cell>
          <cell r="H36" t="str">
            <v>B1</v>
          </cell>
          <cell r="I36">
            <v>41</v>
          </cell>
          <cell r="J36">
            <v>54</v>
          </cell>
          <cell r="K36" t="str">
            <v>C1</v>
          </cell>
          <cell r="L36">
            <v>42</v>
          </cell>
          <cell r="M36">
            <v>69</v>
          </cell>
          <cell r="N36" t="str">
            <v>B2</v>
          </cell>
          <cell r="O36">
            <v>43</v>
          </cell>
          <cell r="P36">
            <v>77</v>
          </cell>
          <cell r="Q36" t="str">
            <v>B2</v>
          </cell>
          <cell r="U36">
            <v>0.74400000000000011</v>
          </cell>
        </row>
        <row r="37">
          <cell r="C37">
            <v>301</v>
          </cell>
          <cell r="D37">
            <v>96</v>
          </cell>
          <cell r="E37" t="str">
            <v>A1</v>
          </cell>
          <cell r="F37">
            <v>48</v>
          </cell>
          <cell r="G37">
            <v>94</v>
          </cell>
          <cell r="H37" t="str">
            <v>A1</v>
          </cell>
          <cell r="I37">
            <v>41</v>
          </cell>
          <cell r="J37">
            <v>96</v>
          </cell>
          <cell r="K37" t="str">
            <v>A1</v>
          </cell>
          <cell r="L37">
            <v>42</v>
          </cell>
          <cell r="M37">
            <v>98</v>
          </cell>
          <cell r="N37" t="str">
            <v>A1</v>
          </cell>
          <cell r="O37">
            <v>43</v>
          </cell>
          <cell r="P37">
            <v>95</v>
          </cell>
          <cell r="Q37" t="str">
            <v>A1</v>
          </cell>
          <cell r="U37">
            <v>0.95799999999999996</v>
          </cell>
        </row>
        <row r="38">
          <cell r="C38">
            <v>301</v>
          </cell>
          <cell r="D38">
            <v>78</v>
          </cell>
          <cell r="E38" t="str">
            <v>C1</v>
          </cell>
          <cell r="F38">
            <v>48</v>
          </cell>
          <cell r="G38">
            <v>66</v>
          </cell>
          <cell r="H38" t="str">
            <v>C1</v>
          </cell>
          <cell r="I38">
            <v>41</v>
          </cell>
          <cell r="J38">
            <v>45</v>
          </cell>
          <cell r="K38" t="str">
            <v>C2</v>
          </cell>
          <cell r="L38">
            <v>42</v>
          </cell>
          <cell r="M38">
            <v>42</v>
          </cell>
          <cell r="N38" t="str">
            <v>D1</v>
          </cell>
          <cell r="O38">
            <v>43</v>
          </cell>
          <cell r="P38">
            <v>57</v>
          </cell>
          <cell r="Q38" t="str">
            <v>C2</v>
          </cell>
          <cell r="U38">
            <v>0.57600000000000007</v>
          </cell>
        </row>
        <row r="39">
          <cell r="C39">
            <v>301</v>
          </cell>
          <cell r="D39">
            <v>66</v>
          </cell>
          <cell r="E39" t="str">
            <v>C2</v>
          </cell>
          <cell r="F39">
            <v>302</v>
          </cell>
          <cell r="G39">
            <v>48</v>
          </cell>
          <cell r="H39" t="str">
            <v>D2</v>
          </cell>
          <cell r="I39">
            <v>41</v>
          </cell>
          <cell r="J39">
            <v>44</v>
          </cell>
          <cell r="K39" t="str">
            <v>C2</v>
          </cell>
          <cell r="L39">
            <v>42</v>
          </cell>
          <cell r="M39">
            <v>54</v>
          </cell>
          <cell r="N39" t="str">
            <v>C1</v>
          </cell>
          <cell r="O39">
            <v>43</v>
          </cell>
          <cell r="P39">
            <v>64</v>
          </cell>
          <cell r="Q39" t="str">
            <v>C2</v>
          </cell>
          <cell r="U39">
            <v>0.55200000000000005</v>
          </cell>
        </row>
        <row r="40">
          <cell r="U40">
            <v>0</v>
          </cell>
        </row>
        <row r="41">
          <cell r="U41">
            <v>0</v>
          </cell>
        </row>
        <row r="42">
          <cell r="U42">
            <v>0</v>
          </cell>
        </row>
        <row r="43">
          <cell r="U43">
            <v>0</v>
          </cell>
        </row>
        <row r="44">
          <cell r="U44">
            <v>0</v>
          </cell>
        </row>
        <row r="45">
          <cell r="U45">
            <v>0</v>
          </cell>
        </row>
        <row r="46">
          <cell r="U46">
            <v>0</v>
          </cell>
        </row>
        <row r="47">
          <cell r="U47">
            <v>0</v>
          </cell>
        </row>
        <row r="48">
          <cell r="U48">
            <v>0</v>
          </cell>
        </row>
        <row r="49">
          <cell r="U49">
            <v>0</v>
          </cell>
        </row>
        <row r="50">
          <cell r="U50">
            <v>0</v>
          </cell>
        </row>
        <row r="51">
          <cell r="U51">
            <v>0</v>
          </cell>
        </row>
        <row r="52">
          <cell r="U52">
            <v>0</v>
          </cell>
        </row>
        <row r="53">
          <cell r="U53">
            <v>0</v>
          </cell>
        </row>
        <row r="54">
          <cell r="U54">
            <v>0</v>
          </cell>
        </row>
        <row r="55">
          <cell r="U55">
            <v>0</v>
          </cell>
        </row>
        <row r="56">
          <cell r="U56">
            <v>0</v>
          </cell>
        </row>
        <row r="57">
          <cell r="U57">
            <v>0</v>
          </cell>
        </row>
        <row r="58">
          <cell r="U58">
            <v>0</v>
          </cell>
        </row>
        <row r="59"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2">
          <cell r="U62">
            <v>0</v>
          </cell>
        </row>
        <row r="63">
          <cell r="U63">
            <v>0</v>
          </cell>
        </row>
        <row r="64">
          <cell r="U64">
            <v>0</v>
          </cell>
        </row>
        <row r="65">
          <cell r="U65">
            <v>0</v>
          </cell>
        </row>
        <row r="66">
          <cell r="U66">
            <v>0</v>
          </cell>
        </row>
        <row r="67">
          <cell r="U67">
            <v>0</v>
          </cell>
        </row>
        <row r="68">
          <cell r="U68">
            <v>0</v>
          </cell>
        </row>
        <row r="69">
          <cell r="U69">
            <v>0</v>
          </cell>
        </row>
        <row r="70">
          <cell r="U70">
            <v>0</v>
          </cell>
        </row>
        <row r="71">
          <cell r="U71">
            <v>0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</v>
          </cell>
        </row>
        <row r="75">
          <cell r="U75">
            <v>0</v>
          </cell>
        </row>
        <row r="76">
          <cell r="U76">
            <v>0</v>
          </cell>
        </row>
        <row r="77">
          <cell r="U77">
            <v>0</v>
          </cell>
        </row>
        <row r="78">
          <cell r="U78">
            <v>0</v>
          </cell>
        </row>
        <row r="79">
          <cell r="U79">
            <v>0</v>
          </cell>
        </row>
        <row r="80">
          <cell r="U80">
            <v>0</v>
          </cell>
        </row>
        <row r="81">
          <cell r="U81">
            <v>0</v>
          </cell>
        </row>
        <row r="82">
          <cell r="U82">
            <v>0</v>
          </cell>
        </row>
        <row r="83">
          <cell r="U83">
            <v>0</v>
          </cell>
        </row>
        <row r="84">
          <cell r="U84">
            <v>0</v>
          </cell>
        </row>
        <row r="85">
          <cell r="U85">
            <v>0</v>
          </cell>
        </row>
        <row r="86">
          <cell r="U86">
            <v>0</v>
          </cell>
        </row>
        <row r="87">
          <cell r="U87">
            <v>0</v>
          </cell>
        </row>
        <row r="88">
          <cell r="U88">
            <v>0</v>
          </cell>
        </row>
        <row r="89">
          <cell r="U89">
            <v>0</v>
          </cell>
        </row>
        <row r="90">
          <cell r="U90">
            <v>0</v>
          </cell>
        </row>
        <row r="91">
          <cell r="U91">
            <v>0</v>
          </cell>
        </row>
        <row r="92">
          <cell r="U92">
            <v>0</v>
          </cell>
        </row>
        <row r="93">
          <cell r="U93">
            <v>0</v>
          </cell>
        </row>
        <row r="94">
          <cell r="U94">
            <v>0</v>
          </cell>
        </row>
        <row r="95">
          <cell r="U95">
            <v>0</v>
          </cell>
        </row>
        <row r="96">
          <cell r="U96">
            <v>0</v>
          </cell>
        </row>
        <row r="97">
          <cell r="U97">
            <v>0</v>
          </cell>
        </row>
        <row r="98">
          <cell r="U98">
            <v>0</v>
          </cell>
        </row>
        <row r="99">
          <cell r="U99">
            <v>0</v>
          </cell>
        </row>
        <row r="100">
          <cell r="U100">
            <v>0</v>
          </cell>
        </row>
        <row r="101">
          <cell r="U101">
            <v>0</v>
          </cell>
        </row>
        <row r="102">
          <cell r="U102">
            <v>0</v>
          </cell>
        </row>
        <row r="103">
          <cell r="U103">
            <v>0</v>
          </cell>
        </row>
        <row r="104">
          <cell r="U104">
            <v>0</v>
          </cell>
        </row>
        <row r="105">
          <cell r="U105">
            <v>0</v>
          </cell>
        </row>
        <row r="106">
          <cell r="U106">
            <v>0</v>
          </cell>
        </row>
        <row r="107">
          <cell r="U107">
            <v>0</v>
          </cell>
        </row>
        <row r="108">
          <cell r="U108">
            <v>0</v>
          </cell>
        </row>
        <row r="109">
          <cell r="U109">
            <v>0</v>
          </cell>
        </row>
        <row r="110">
          <cell r="U110">
            <v>0</v>
          </cell>
        </row>
        <row r="111">
          <cell r="U111">
            <v>0</v>
          </cell>
        </row>
        <row r="112">
          <cell r="U112">
            <v>0</v>
          </cell>
        </row>
        <row r="113">
          <cell r="U113">
            <v>0</v>
          </cell>
        </row>
        <row r="114">
          <cell r="U114">
            <v>0</v>
          </cell>
        </row>
        <row r="115">
          <cell r="U115">
            <v>0</v>
          </cell>
        </row>
        <row r="116">
          <cell r="U116">
            <v>0</v>
          </cell>
        </row>
        <row r="117">
          <cell r="U117">
            <v>0</v>
          </cell>
        </row>
        <row r="118">
          <cell r="U118">
            <v>0</v>
          </cell>
        </row>
        <row r="119">
          <cell r="U119">
            <v>0</v>
          </cell>
        </row>
        <row r="120">
          <cell r="U120">
            <v>0</v>
          </cell>
        </row>
        <row r="121">
          <cell r="U121">
            <v>0</v>
          </cell>
        </row>
        <row r="122">
          <cell r="U122">
            <v>0</v>
          </cell>
        </row>
        <row r="123">
          <cell r="U123">
            <v>0</v>
          </cell>
        </row>
        <row r="124">
          <cell r="U124">
            <v>0</v>
          </cell>
        </row>
        <row r="125">
          <cell r="U125">
            <v>0</v>
          </cell>
        </row>
        <row r="126">
          <cell r="U126">
            <v>0</v>
          </cell>
        </row>
        <row r="127">
          <cell r="U127">
            <v>0</v>
          </cell>
        </row>
        <row r="128">
          <cell r="U128">
            <v>0</v>
          </cell>
        </row>
        <row r="129">
          <cell r="U129">
            <v>0</v>
          </cell>
        </row>
        <row r="130">
          <cell r="U130">
            <v>0</v>
          </cell>
        </row>
        <row r="131">
          <cell r="U131">
            <v>0</v>
          </cell>
        </row>
        <row r="132">
          <cell r="U132">
            <v>0</v>
          </cell>
        </row>
        <row r="133">
          <cell r="U133">
            <v>0</v>
          </cell>
        </row>
        <row r="134">
          <cell r="U134">
            <v>0</v>
          </cell>
        </row>
        <row r="135">
          <cell r="U135">
            <v>0</v>
          </cell>
        </row>
        <row r="136">
          <cell r="U136">
            <v>0</v>
          </cell>
        </row>
        <row r="137">
          <cell r="U137">
            <v>0</v>
          </cell>
        </row>
        <row r="138">
          <cell r="U138">
            <v>0</v>
          </cell>
        </row>
        <row r="139">
          <cell r="U139">
            <v>0</v>
          </cell>
        </row>
        <row r="140">
          <cell r="U140">
            <v>0</v>
          </cell>
        </row>
        <row r="141">
          <cell r="U141">
            <v>0</v>
          </cell>
        </row>
        <row r="142">
          <cell r="U142">
            <v>0</v>
          </cell>
        </row>
        <row r="143">
          <cell r="U143">
            <v>0</v>
          </cell>
        </row>
        <row r="144">
          <cell r="U144">
            <v>0</v>
          </cell>
        </row>
        <row r="145">
          <cell r="U145">
            <v>0</v>
          </cell>
        </row>
        <row r="146">
          <cell r="U146">
            <v>0</v>
          </cell>
        </row>
        <row r="147">
          <cell r="U147">
            <v>0</v>
          </cell>
        </row>
        <row r="148">
          <cell r="U148">
            <v>0</v>
          </cell>
        </row>
        <row r="149">
          <cell r="U149">
            <v>0</v>
          </cell>
        </row>
        <row r="150">
          <cell r="U150">
            <v>0</v>
          </cell>
        </row>
        <row r="151">
          <cell r="U151">
            <v>0</v>
          </cell>
        </row>
        <row r="152">
          <cell r="U152">
            <v>0</v>
          </cell>
        </row>
        <row r="153">
          <cell r="U153">
            <v>0</v>
          </cell>
        </row>
        <row r="154">
          <cell r="U154">
            <v>0</v>
          </cell>
        </row>
        <row r="155">
          <cell r="U155">
            <v>0</v>
          </cell>
        </row>
        <row r="156">
          <cell r="U156">
            <v>0</v>
          </cell>
        </row>
        <row r="157">
          <cell r="U157">
            <v>0</v>
          </cell>
        </row>
        <row r="158">
          <cell r="U158">
            <v>0</v>
          </cell>
        </row>
        <row r="159">
          <cell r="U159">
            <v>0</v>
          </cell>
        </row>
        <row r="160">
          <cell r="U160">
            <v>0</v>
          </cell>
        </row>
        <row r="161">
          <cell r="U161">
            <v>0</v>
          </cell>
        </row>
        <row r="162">
          <cell r="U162">
            <v>0</v>
          </cell>
        </row>
        <row r="163">
          <cell r="U163">
            <v>0</v>
          </cell>
        </row>
        <row r="164">
          <cell r="U164">
            <v>0</v>
          </cell>
        </row>
        <row r="165">
          <cell r="U165">
            <v>0</v>
          </cell>
        </row>
        <row r="166">
          <cell r="U166">
            <v>0</v>
          </cell>
        </row>
        <row r="167">
          <cell r="U167">
            <v>0</v>
          </cell>
        </row>
        <row r="168">
          <cell r="U168">
            <v>0</v>
          </cell>
        </row>
        <row r="169">
          <cell r="U169">
            <v>0</v>
          </cell>
        </row>
        <row r="170">
          <cell r="U170">
            <v>0</v>
          </cell>
        </row>
        <row r="171">
          <cell r="U171">
            <v>0</v>
          </cell>
        </row>
        <row r="172">
          <cell r="U172">
            <v>0</v>
          </cell>
        </row>
        <row r="173">
          <cell r="U173">
            <v>0</v>
          </cell>
        </row>
        <row r="174">
          <cell r="U174">
            <v>0</v>
          </cell>
        </row>
        <row r="175">
          <cell r="U175">
            <v>0</v>
          </cell>
        </row>
        <row r="176">
          <cell r="U176">
            <v>0</v>
          </cell>
        </row>
        <row r="177">
          <cell r="U177">
            <v>0</v>
          </cell>
        </row>
        <row r="178">
          <cell r="U178">
            <v>0</v>
          </cell>
        </row>
        <row r="179">
          <cell r="U179">
            <v>0</v>
          </cell>
        </row>
        <row r="180">
          <cell r="U180">
            <v>0</v>
          </cell>
        </row>
        <row r="181">
          <cell r="U181">
            <v>0</v>
          </cell>
        </row>
        <row r="182">
          <cell r="U182">
            <v>0</v>
          </cell>
        </row>
        <row r="183">
          <cell r="U183">
            <v>0</v>
          </cell>
        </row>
        <row r="184">
          <cell r="U184">
            <v>0</v>
          </cell>
        </row>
        <row r="185">
          <cell r="U185">
            <v>0</v>
          </cell>
        </row>
        <row r="186">
          <cell r="U186">
            <v>0</v>
          </cell>
        </row>
        <row r="187">
          <cell r="U187">
            <v>0</v>
          </cell>
        </row>
        <row r="188">
          <cell r="U188">
            <v>0</v>
          </cell>
        </row>
        <row r="189">
          <cell r="U189">
            <v>0</v>
          </cell>
        </row>
        <row r="190">
          <cell r="U190">
            <v>0</v>
          </cell>
        </row>
        <row r="191">
          <cell r="U191">
            <v>0</v>
          </cell>
        </row>
        <row r="192">
          <cell r="U192">
            <v>0</v>
          </cell>
        </row>
        <row r="193">
          <cell r="U193">
            <v>0</v>
          </cell>
        </row>
        <row r="194">
          <cell r="U194">
            <v>0</v>
          </cell>
        </row>
        <row r="195">
          <cell r="U195">
            <v>0</v>
          </cell>
        </row>
        <row r="196">
          <cell r="U196">
            <v>0</v>
          </cell>
        </row>
        <row r="197">
          <cell r="U197">
            <v>0</v>
          </cell>
        </row>
        <row r="198">
          <cell r="U198">
            <v>0</v>
          </cell>
        </row>
        <row r="199">
          <cell r="U199">
            <v>0</v>
          </cell>
        </row>
        <row r="200">
          <cell r="U200">
            <v>0</v>
          </cell>
        </row>
        <row r="201">
          <cell r="U201">
            <v>0</v>
          </cell>
        </row>
        <row r="202">
          <cell r="U202">
            <v>0</v>
          </cell>
        </row>
        <row r="203">
          <cell r="U203">
            <v>0</v>
          </cell>
        </row>
        <row r="204">
          <cell r="U204">
            <v>0</v>
          </cell>
        </row>
        <row r="205">
          <cell r="U205">
            <v>0</v>
          </cell>
        </row>
        <row r="206">
          <cell r="U206">
            <v>0</v>
          </cell>
        </row>
        <row r="207">
          <cell r="U207">
            <v>0</v>
          </cell>
        </row>
        <row r="208">
          <cell r="U208">
            <v>0</v>
          </cell>
        </row>
        <row r="209">
          <cell r="U209">
            <v>0</v>
          </cell>
        </row>
        <row r="210">
          <cell r="U210">
            <v>0</v>
          </cell>
        </row>
        <row r="211">
          <cell r="U211">
            <v>0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U221">
            <v>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U224">
            <v>0</v>
          </cell>
        </row>
        <row r="225">
          <cell r="U225">
            <v>0</v>
          </cell>
        </row>
        <row r="226">
          <cell r="U226">
            <v>0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U236">
            <v>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U239">
            <v>0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U242">
            <v>0</v>
          </cell>
        </row>
        <row r="243">
          <cell r="U243">
            <v>0</v>
          </cell>
        </row>
        <row r="244">
          <cell r="U244">
            <v>0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U254">
            <v>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U257">
            <v>0</v>
          </cell>
        </row>
        <row r="258">
          <cell r="U258">
            <v>0</v>
          </cell>
        </row>
        <row r="259">
          <cell r="U259">
            <v>0</v>
          </cell>
        </row>
        <row r="260">
          <cell r="U260">
            <v>0</v>
          </cell>
        </row>
        <row r="261">
          <cell r="U261">
            <v>0</v>
          </cell>
        </row>
        <row r="262">
          <cell r="U262">
            <v>0</v>
          </cell>
        </row>
        <row r="263">
          <cell r="U263">
            <v>0</v>
          </cell>
        </row>
        <row r="264">
          <cell r="U264">
            <v>0</v>
          </cell>
        </row>
        <row r="265">
          <cell r="U265">
            <v>0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U268">
            <v>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U283">
            <v>0</v>
          </cell>
        </row>
        <row r="284">
          <cell r="U284">
            <v>0</v>
          </cell>
        </row>
        <row r="285">
          <cell r="U285">
            <v>0</v>
          </cell>
        </row>
        <row r="286">
          <cell r="U286">
            <v>0</v>
          </cell>
        </row>
        <row r="287">
          <cell r="U287">
            <v>0</v>
          </cell>
        </row>
        <row r="288">
          <cell r="U288">
            <v>0</v>
          </cell>
        </row>
        <row r="289">
          <cell r="U289">
            <v>0</v>
          </cell>
        </row>
        <row r="290">
          <cell r="U290">
            <v>0</v>
          </cell>
        </row>
        <row r="291">
          <cell r="U291">
            <v>0</v>
          </cell>
        </row>
        <row r="292">
          <cell r="U292">
            <v>0</v>
          </cell>
        </row>
        <row r="293">
          <cell r="U293">
            <v>0</v>
          </cell>
        </row>
        <row r="294">
          <cell r="U294">
            <v>0</v>
          </cell>
        </row>
        <row r="295">
          <cell r="U295">
            <v>0</v>
          </cell>
        </row>
        <row r="296">
          <cell r="U296">
            <v>0</v>
          </cell>
        </row>
        <row r="297">
          <cell r="U297">
            <v>0</v>
          </cell>
        </row>
        <row r="298">
          <cell r="U298">
            <v>0</v>
          </cell>
        </row>
        <row r="299">
          <cell r="U299">
            <v>0</v>
          </cell>
        </row>
        <row r="300">
          <cell r="U300">
            <v>0</v>
          </cell>
        </row>
        <row r="301">
          <cell r="U301">
            <v>0</v>
          </cell>
        </row>
        <row r="302">
          <cell r="U302">
            <v>0</v>
          </cell>
        </row>
        <row r="303">
          <cell r="U303">
            <v>0</v>
          </cell>
        </row>
        <row r="304">
          <cell r="U304">
            <v>0</v>
          </cell>
        </row>
        <row r="305">
          <cell r="U305">
            <v>0</v>
          </cell>
        </row>
        <row r="306">
          <cell r="U306">
            <v>0</v>
          </cell>
        </row>
        <row r="307">
          <cell r="U307">
            <v>0</v>
          </cell>
        </row>
        <row r="308">
          <cell r="U308">
            <v>0</v>
          </cell>
        </row>
        <row r="309">
          <cell r="U309">
            <v>0</v>
          </cell>
        </row>
        <row r="310">
          <cell r="U310">
            <v>0</v>
          </cell>
        </row>
        <row r="311">
          <cell r="U311">
            <v>0</v>
          </cell>
        </row>
        <row r="312">
          <cell r="U312">
            <v>0</v>
          </cell>
        </row>
        <row r="313">
          <cell r="U313">
            <v>0</v>
          </cell>
        </row>
        <row r="314">
          <cell r="U314">
            <v>0</v>
          </cell>
        </row>
        <row r="315">
          <cell r="U315">
            <v>0</v>
          </cell>
        </row>
        <row r="316">
          <cell r="U316">
            <v>0</v>
          </cell>
        </row>
        <row r="317">
          <cell r="U317">
            <v>0</v>
          </cell>
        </row>
        <row r="318">
          <cell r="U318">
            <v>0</v>
          </cell>
        </row>
        <row r="319">
          <cell r="U319">
            <v>0</v>
          </cell>
        </row>
        <row r="320">
          <cell r="U320">
            <v>0</v>
          </cell>
        </row>
        <row r="321">
          <cell r="U321">
            <v>0</v>
          </cell>
        </row>
        <row r="322">
          <cell r="U322">
            <v>0</v>
          </cell>
        </row>
        <row r="323">
          <cell r="U323">
            <v>0</v>
          </cell>
        </row>
        <row r="324">
          <cell r="U324">
            <v>0</v>
          </cell>
        </row>
        <row r="325">
          <cell r="U325">
            <v>0</v>
          </cell>
        </row>
        <row r="326">
          <cell r="U326">
            <v>0</v>
          </cell>
        </row>
        <row r="327">
          <cell r="U327">
            <v>0</v>
          </cell>
        </row>
        <row r="328">
          <cell r="U328">
            <v>0</v>
          </cell>
        </row>
        <row r="329">
          <cell r="U329">
            <v>0</v>
          </cell>
        </row>
        <row r="330">
          <cell r="U330">
            <v>0</v>
          </cell>
        </row>
        <row r="331">
          <cell r="U331">
            <v>0</v>
          </cell>
        </row>
        <row r="332">
          <cell r="U332">
            <v>0</v>
          </cell>
        </row>
        <row r="333">
          <cell r="U333">
            <v>0</v>
          </cell>
        </row>
        <row r="334">
          <cell r="U334">
            <v>0</v>
          </cell>
        </row>
        <row r="335">
          <cell r="U335">
            <v>0</v>
          </cell>
        </row>
        <row r="336">
          <cell r="U336">
            <v>0</v>
          </cell>
        </row>
        <row r="337">
          <cell r="U337">
            <v>0</v>
          </cell>
        </row>
        <row r="338">
          <cell r="U338">
            <v>0</v>
          </cell>
        </row>
        <row r="339">
          <cell r="U339">
            <v>0</v>
          </cell>
        </row>
        <row r="340">
          <cell r="U340">
            <v>0</v>
          </cell>
        </row>
        <row r="341">
          <cell r="U341">
            <v>0</v>
          </cell>
        </row>
        <row r="342">
          <cell r="U342">
            <v>0</v>
          </cell>
        </row>
        <row r="343">
          <cell r="U343">
            <v>0</v>
          </cell>
        </row>
        <row r="344">
          <cell r="U344">
            <v>0</v>
          </cell>
        </row>
        <row r="345">
          <cell r="U345">
            <v>0</v>
          </cell>
        </row>
        <row r="346">
          <cell r="U346">
            <v>0</v>
          </cell>
        </row>
        <row r="347">
          <cell r="U347">
            <v>0</v>
          </cell>
        </row>
        <row r="348">
          <cell r="U348">
            <v>0</v>
          </cell>
        </row>
        <row r="349">
          <cell r="U349">
            <v>0</v>
          </cell>
        </row>
        <row r="350">
          <cell r="U350">
            <v>0</v>
          </cell>
        </row>
        <row r="351">
          <cell r="U351">
            <v>0</v>
          </cell>
        </row>
        <row r="352">
          <cell r="U352">
            <v>0</v>
          </cell>
        </row>
        <row r="353">
          <cell r="U353">
            <v>0</v>
          </cell>
        </row>
        <row r="354">
          <cell r="U354">
            <v>0</v>
          </cell>
        </row>
        <row r="355">
          <cell r="U355">
            <v>0</v>
          </cell>
        </row>
        <row r="356">
          <cell r="U356">
            <v>0</v>
          </cell>
        </row>
        <row r="357">
          <cell r="U357">
            <v>0</v>
          </cell>
        </row>
        <row r="358">
          <cell r="U358">
            <v>0</v>
          </cell>
        </row>
        <row r="359">
          <cell r="U359">
            <v>0</v>
          </cell>
        </row>
        <row r="360">
          <cell r="U360">
            <v>0</v>
          </cell>
        </row>
        <row r="361">
          <cell r="U361">
            <v>0</v>
          </cell>
        </row>
        <row r="362">
          <cell r="U362">
            <v>0</v>
          </cell>
        </row>
        <row r="363">
          <cell r="U363">
            <v>0</v>
          </cell>
        </row>
        <row r="364">
          <cell r="U364">
            <v>0</v>
          </cell>
        </row>
        <row r="365">
          <cell r="U365">
            <v>0</v>
          </cell>
        </row>
        <row r="366">
          <cell r="U366">
            <v>0</v>
          </cell>
        </row>
        <row r="367">
          <cell r="U367">
            <v>0</v>
          </cell>
        </row>
        <row r="368">
          <cell r="U368">
            <v>0</v>
          </cell>
        </row>
        <row r="369">
          <cell r="U369">
            <v>0</v>
          </cell>
        </row>
        <row r="370">
          <cell r="U370">
            <v>0</v>
          </cell>
        </row>
        <row r="371">
          <cell r="U371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  <row r="399">
          <cell r="U399">
            <v>0</v>
          </cell>
        </row>
        <row r="400">
          <cell r="U400">
            <v>0</v>
          </cell>
        </row>
        <row r="401">
          <cell r="U401">
            <v>0</v>
          </cell>
        </row>
        <row r="402">
          <cell r="U402">
            <v>0</v>
          </cell>
        </row>
        <row r="403">
          <cell r="U403">
            <v>0</v>
          </cell>
        </row>
        <row r="404">
          <cell r="U404">
            <v>0</v>
          </cell>
        </row>
        <row r="405">
          <cell r="U405">
            <v>0</v>
          </cell>
        </row>
        <row r="406">
          <cell r="U406">
            <v>0</v>
          </cell>
        </row>
        <row r="407">
          <cell r="U407">
            <v>0</v>
          </cell>
        </row>
        <row r="408">
          <cell r="U408">
            <v>0</v>
          </cell>
        </row>
        <row r="409">
          <cell r="U409">
            <v>0</v>
          </cell>
        </row>
        <row r="410">
          <cell r="U410">
            <v>0</v>
          </cell>
        </row>
        <row r="411">
          <cell r="U411">
            <v>0</v>
          </cell>
        </row>
        <row r="412">
          <cell r="U412">
            <v>0</v>
          </cell>
        </row>
        <row r="413">
          <cell r="U413">
            <v>0</v>
          </cell>
        </row>
        <row r="414">
          <cell r="U414">
            <v>0</v>
          </cell>
        </row>
        <row r="415">
          <cell r="U415">
            <v>0</v>
          </cell>
        </row>
        <row r="416">
          <cell r="U416">
            <v>0</v>
          </cell>
        </row>
        <row r="417">
          <cell r="U417">
            <v>0</v>
          </cell>
        </row>
        <row r="418">
          <cell r="U418">
            <v>0</v>
          </cell>
        </row>
        <row r="419">
          <cell r="U419">
            <v>0</v>
          </cell>
        </row>
        <row r="420">
          <cell r="U420">
            <v>0</v>
          </cell>
        </row>
        <row r="421">
          <cell r="U421">
            <v>0</v>
          </cell>
        </row>
        <row r="422">
          <cell r="U422">
            <v>0</v>
          </cell>
        </row>
        <row r="423">
          <cell r="U423">
            <v>0</v>
          </cell>
        </row>
        <row r="424">
          <cell r="U424">
            <v>0</v>
          </cell>
        </row>
        <row r="425">
          <cell r="U425">
            <v>0</v>
          </cell>
        </row>
        <row r="426">
          <cell r="U426">
            <v>0</v>
          </cell>
        </row>
        <row r="427">
          <cell r="U427">
            <v>0</v>
          </cell>
        </row>
        <row r="428">
          <cell r="U428">
            <v>0</v>
          </cell>
        </row>
        <row r="429">
          <cell r="U429">
            <v>0</v>
          </cell>
        </row>
        <row r="430">
          <cell r="U430">
            <v>0</v>
          </cell>
        </row>
        <row r="431">
          <cell r="U431">
            <v>0</v>
          </cell>
        </row>
        <row r="432">
          <cell r="U432">
            <v>0</v>
          </cell>
        </row>
        <row r="433">
          <cell r="U433">
            <v>0</v>
          </cell>
        </row>
        <row r="434">
          <cell r="U434">
            <v>0</v>
          </cell>
        </row>
        <row r="435">
          <cell r="U435">
            <v>0</v>
          </cell>
        </row>
        <row r="436">
          <cell r="U436">
            <v>0</v>
          </cell>
        </row>
        <row r="437">
          <cell r="U437">
            <v>0</v>
          </cell>
        </row>
        <row r="438">
          <cell r="U438">
            <v>0</v>
          </cell>
        </row>
        <row r="439">
          <cell r="U439">
            <v>0</v>
          </cell>
        </row>
        <row r="440">
          <cell r="U440">
            <v>0</v>
          </cell>
        </row>
        <row r="441">
          <cell r="U441">
            <v>0</v>
          </cell>
        </row>
        <row r="442">
          <cell r="U442">
            <v>0</v>
          </cell>
        </row>
        <row r="443">
          <cell r="U443">
            <v>0</v>
          </cell>
        </row>
        <row r="444">
          <cell r="U444">
            <v>0</v>
          </cell>
        </row>
        <row r="445">
          <cell r="U445">
            <v>0</v>
          </cell>
        </row>
        <row r="446">
          <cell r="U446">
            <v>0</v>
          </cell>
        </row>
        <row r="447">
          <cell r="U447">
            <v>0</v>
          </cell>
        </row>
        <row r="448">
          <cell r="U448">
            <v>0</v>
          </cell>
        </row>
        <row r="449">
          <cell r="U449">
            <v>0</v>
          </cell>
        </row>
        <row r="450">
          <cell r="U450">
            <v>0</v>
          </cell>
        </row>
        <row r="451">
          <cell r="U451">
            <v>0</v>
          </cell>
        </row>
        <row r="452">
          <cell r="U452">
            <v>0</v>
          </cell>
        </row>
        <row r="453">
          <cell r="U453">
            <v>0</v>
          </cell>
        </row>
        <row r="454">
          <cell r="U454">
            <v>0</v>
          </cell>
        </row>
        <row r="455">
          <cell r="U455">
            <v>0</v>
          </cell>
        </row>
        <row r="456">
          <cell r="U456">
            <v>0</v>
          </cell>
        </row>
        <row r="457">
          <cell r="U457">
            <v>0</v>
          </cell>
        </row>
        <row r="458">
          <cell r="U458">
            <v>0</v>
          </cell>
        </row>
        <row r="459">
          <cell r="U459">
            <v>0</v>
          </cell>
        </row>
        <row r="460">
          <cell r="U460">
            <v>0</v>
          </cell>
        </row>
        <row r="461">
          <cell r="U461">
            <v>0</v>
          </cell>
        </row>
        <row r="462">
          <cell r="U462">
            <v>0</v>
          </cell>
        </row>
        <row r="463">
          <cell r="U463">
            <v>0</v>
          </cell>
        </row>
        <row r="464">
          <cell r="U464">
            <v>0</v>
          </cell>
        </row>
        <row r="465">
          <cell r="U465">
            <v>0</v>
          </cell>
        </row>
        <row r="466">
          <cell r="U466">
            <v>0</v>
          </cell>
        </row>
        <row r="467">
          <cell r="U467">
            <v>0</v>
          </cell>
        </row>
        <row r="468">
          <cell r="U468">
            <v>0</v>
          </cell>
        </row>
        <row r="469">
          <cell r="U469">
            <v>0</v>
          </cell>
        </row>
        <row r="470">
          <cell r="U470">
            <v>0</v>
          </cell>
        </row>
        <row r="471">
          <cell r="U471">
            <v>0</v>
          </cell>
        </row>
        <row r="472">
          <cell r="U472">
            <v>0</v>
          </cell>
        </row>
        <row r="473">
          <cell r="U473">
            <v>0</v>
          </cell>
        </row>
        <row r="474">
          <cell r="U474">
            <v>0</v>
          </cell>
        </row>
        <row r="475">
          <cell r="U475">
            <v>0</v>
          </cell>
        </row>
        <row r="476">
          <cell r="U476">
            <v>0</v>
          </cell>
        </row>
        <row r="477">
          <cell r="U477">
            <v>0</v>
          </cell>
        </row>
        <row r="478">
          <cell r="U478">
            <v>0</v>
          </cell>
        </row>
        <row r="479">
          <cell r="U479">
            <v>0</v>
          </cell>
        </row>
        <row r="480">
          <cell r="U480">
            <v>0</v>
          </cell>
        </row>
        <row r="481">
          <cell r="U481">
            <v>0</v>
          </cell>
        </row>
        <row r="482">
          <cell r="U482">
            <v>0</v>
          </cell>
        </row>
        <row r="483">
          <cell r="U483">
            <v>0</v>
          </cell>
        </row>
        <row r="484">
          <cell r="U484">
            <v>0</v>
          </cell>
        </row>
        <row r="485">
          <cell r="U485">
            <v>0</v>
          </cell>
        </row>
        <row r="486">
          <cell r="U486">
            <v>0</v>
          </cell>
        </row>
        <row r="487">
          <cell r="U487">
            <v>0</v>
          </cell>
        </row>
        <row r="488">
          <cell r="U488">
            <v>0</v>
          </cell>
        </row>
        <row r="489">
          <cell r="U489">
            <v>0</v>
          </cell>
        </row>
        <row r="490">
          <cell r="U490">
            <v>0</v>
          </cell>
        </row>
        <row r="491">
          <cell r="U491">
            <v>0</v>
          </cell>
        </row>
        <row r="492">
          <cell r="U492">
            <v>0</v>
          </cell>
        </row>
        <row r="493">
          <cell r="U493">
            <v>0</v>
          </cell>
        </row>
        <row r="494">
          <cell r="U494">
            <v>0</v>
          </cell>
        </row>
        <row r="495">
          <cell r="U495">
            <v>0</v>
          </cell>
        </row>
        <row r="496">
          <cell r="U496">
            <v>0</v>
          </cell>
        </row>
        <row r="497">
          <cell r="U497">
            <v>0</v>
          </cell>
        </row>
        <row r="498">
          <cell r="U498">
            <v>0</v>
          </cell>
        </row>
        <row r="499">
          <cell r="U499">
            <v>0</v>
          </cell>
        </row>
        <row r="500">
          <cell r="U500">
            <v>0</v>
          </cell>
        </row>
        <row r="501">
          <cell r="U501">
            <v>0</v>
          </cell>
        </row>
        <row r="502">
          <cell r="U502">
            <v>0</v>
          </cell>
        </row>
        <row r="503">
          <cell r="U50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4"/>
  <sheetViews>
    <sheetView workbookViewId="0">
      <selection activeCell="AH2" sqref="AH2"/>
    </sheetView>
  </sheetViews>
  <sheetFormatPr defaultRowHeight="12.75" x14ac:dyDescent="0.2"/>
  <cols>
    <col min="1" max="1" width="9.85546875" style="2" customWidth="1"/>
    <col min="2" max="2" width="23.28515625" style="2" customWidth="1"/>
    <col min="3" max="17" width="5" style="2" customWidth="1"/>
    <col min="18" max="18" width="8.5703125" style="2" customWidth="1"/>
    <col min="19" max="19" width="3.28515625" style="2" customWidth="1"/>
    <col min="20" max="20" width="6.42578125" style="2" customWidth="1"/>
    <col min="21" max="21" width="8.85546875" style="2" customWidth="1"/>
    <col min="22" max="25" width="6.7109375" style="2" hidden="1" customWidth="1"/>
    <col min="26" max="30" width="6.28515625" style="2" customWidth="1"/>
    <col min="31" max="31" width="1.28515625" style="2" customWidth="1"/>
    <col min="32" max="16384" width="9.140625" style="2"/>
  </cols>
  <sheetData>
    <row r="1" spans="1:33" ht="19.5" customHeight="1" x14ac:dyDescent="0.2">
      <c r="A1" s="43" t="s">
        <v>0</v>
      </c>
      <c r="B1" s="46" t="s">
        <v>1</v>
      </c>
      <c r="C1" s="43" t="s">
        <v>2</v>
      </c>
      <c r="D1" s="43"/>
      <c r="E1" s="43"/>
      <c r="F1" s="43" t="s">
        <v>3</v>
      </c>
      <c r="G1" s="43"/>
      <c r="H1" s="43"/>
      <c r="I1" s="43" t="s">
        <v>4</v>
      </c>
      <c r="J1" s="43"/>
      <c r="K1" s="43"/>
      <c r="L1" s="43" t="s">
        <v>5</v>
      </c>
      <c r="M1" s="43"/>
      <c r="N1" s="43"/>
      <c r="O1" s="43" t="s">
        <v>6</v>
      </c>
      <c r="P1" s="43"/>
      <c r="Q1" s="43"/>
      <c r="R1" s="43" t="s">
        <v>7</v>
      </c>
      <c r="S1" s="44" t="s">
        <v>8</v>
      </c>
      <c r="T1" s="43" t="s">
        <v>9</v>
      </c>
      <c r="U1" s="43"/>
      <c r="V1" s="43" t="s">
        <v>10</v>
      </c>
      <c r="W1" s="43"/>
      <c r="X1" s="43"/>
      <c r="Y1" s="43"/>
      <c r="Z1" s="45" t="s">
        <v>11</v>
      </c>
      <c r="AA1" s="45"/>
      <c r="AB1" s="45"/>
      <c r="AC1" s="45"/>
      <c r="AD1" s="45"/>
      <c r="AE1" s="1"/>
    </row>
    <row r="2" spans="1:33" ht="55.5" customHeight="1" x14ac:dyDescent="0.2">
      <c r="A2" s="43"/>
      <c r="B2" s="46"/>
      <c r="C2" s="3" t="s">
        <v>12</v>
      </c>
      <c r="D2" s="4" t="s">
        <v>13</v>
      </c>
      <c r="E2" s="3" t="s">
        <v>14</v>
      </c>
      <c r="F2" s="3" t="s">
        <v>12</v>
      </c>
      <c r="G2" s="4" t="s">
        <v>13</v>
      </c>
      <c r="H2" s="3" t="s">
        <v>14</v>
      </c>
      <c r="I2" s="3" t="s">
        <v>12</v>
      </c>
      <c r="J2" s="4" t="s">
        <v>13</v>
      </c>
      <c r="K2" s="3" t="s">
        <v>14</v>
      </c>
      <c r="L2" s="3" t="s">
        <v>12</v>
      </c>
      <c r="M2" s="4" t="s">
        <v>13</v>
      </c>
      <c r="N2" s="3" t="s">
        <v>14</v>
      </c>
      <c r="O2" s="3" t="s">
        <v>12</v>
      </c>
      <c r="P2" s="4" t="s">
        <v>13</v>
      </c>
      <c r="Q2" s="3" t="s">
        <v>14</v>
      </c>
      <c r="R2" s="43"/>
      <c r="S2" s="44"/>
      <c r="T2" s="5" t="s">
        <v>13</v>
      </c>
      <c r="U2" s="5" t="s">
        <v>15</v>
      </c>
      <c r="V2" s="3" t="s">
        <v>16</v>
      </c>
      <c r="W2" s="3" t="s">
        <v>17</v>
      </c>
      <c r="X2" s="3" t="s">
        <v>18</v>
      </c>
      <c r="Y2" s="3" t="s">
        <v>19</v>
      </c>
      <c r="Z2" s="3" t="s">
        <v>20</v>
      </c>
      <c r="AA2" s="3" t="s">
        <v>16</v>
      </c>
      <c r="AB2" s="3" t="s">
        <v>17</v>
      </c>
      <c r="AC2" s="3" t="s">
        <v>18</v>
      </c>
      <c r="AD2" s="3" t="s">
        <v>19</v>
      </c>
      <c r="AE2" s="1"/>
    </row>
    <row r="3" spans="1:33" ht="15.75" x14ac:dyDescent="0.25">
      <c r="A3" s="6">
        <v>4145953</v>
      </c>
      <c r="B3" s="7" t="s">
        <v>21</v>
      </c>
      <c r="C3" s="8">
        <v>301</v>
      </c>
      <c r="D3" s="9">
        <v>80</v>
      </c>
      <c r="E3" s="8" t="s">
        <v>22</v>
      </c>
      <c r="F3" s="8">
        <v>48</v>
      </c>
      <c r="G3" s="8">
        <v>90</v>
      </c>
      <c r="H3" s="8" t="s">
        <v>23</v>
      </c>
      <c r="I3" s="8">
        <v>41</v>
      </c>
      <c r="J3" s="8">
        <v>45</v>
      </c>
      <c r="K3" s="8" t="s">
        <v>24</v>
      </c>
      <c r="L3" s="8">
        <v>42</v>
      </c>
      <c r="M3" s="8">
        <v>47</v>
      </c>
      <c r="N3" s="8" t="s">
        <v>24</v>
      </c>
      <c r="O3" s="8">
        <v>43</v>
      </c>
      <c r="P3" s="8">
        <v>68</v>
      </c>
      <c r="Q3" s="8" t="s">
        <v>25</v>
      </c>
      <c r="R3" s="8" t="s">
        <v>26</v>
      </c>
      <c r="S3" s="10" t="s">
        <v>27</v>
      </c>
      <c r="T3" s="11">
        <f t="shared" ref="T3:T66" si="0">SUM(D3,G3,J3,M3,P3)</f>
        <v>330</v>
      </c>
      <c r="U3" s="12">
        <f t="shared" ref="U3:U66" si="1">T3/5/100</f>
        <v>0.66</v>
      </c>
      <c r="V3" s="11">
        <f t="shared" ref="V3:V66" si="2">IF(STREAM="S",TOTAL,0)</f>
        <v>330</v>
      </c>
      <c r="W3" s="11">
        <f t="shared" ref="W3:W66" si="3">IF(STREAM="C",TOTAL,0)</f>
        <v>0</v>
      </c>
      <c r="X3" s="11">
        <f t="shared" ref="X3:X66" si="4">IF(STREAM="H",TOTAL,0)</f>
        <v>0</v>
      </c>
      <c r="Y3" s="11">
        <f t="shared" ref="Y3:Y66" si="5">IF(STREAM="F",TOTAL,0)</f>
        <v>0</v>
      </c>
      <c r="Z3" s="13">
        <f t="shared" ref="Z3:Z66" si="6">IF(RESULT="PASS",RANK(TOTAL,TOTAL),"")</f>
        <v>28</v>
      </c>
      <c r="AA3" s="13">
        <f t="shared" ref="AA3:AA66" si="7">IF(AND(RESULT="PASS",TOTALs&gt;0),RANK(TOTALs,TOTALs),"")</f>
        <v>28</v>
      </c>
      <c r="AB3" s="13" t="str">
        <f t="shared" ref="AB3:AB66" si="8">IF(AND(RESULT="PASS",TOTALc&gt;0),RANK(TOTALc,TOTALc),"")</f>
        <v/>
      </c>
      <c r="AC3" s="13" t="str">
        <f t="shared" ref="AC3:AC66" si="9">IF(AND(RESULT="PASS",TOTALh&gt;0),RANK(TOTALh,TOTALh),"")</f>
        <v/>
      </c>
      <c r="AD3" s="13" t="str">
        <f t="shared" ref="AD3:AD66" si="10">IF(AND(RESULT="PASS",TOTALf&gt;0),RANK(TOTALf,TOTALf),"")</f>
        <v/>
      </c>
      <c r="AE3" s="1"/>
      <c r="AF3" s="14">
        <v>1</v>
      </c>
      <c r="AG3" s="15">
        <v>4145953</v>
      </c>
    </row>
    <row r="4" spans="1:33" ht="15.75" x14ac:dyDescent="0.25">
      <c r="A4" s="8">
        <v>4145954</v>
      </c>
      <c r="B4" s="16" t="s">
        <v>28</v>
      </c>
      <c r="C4" s="8">
        <v>301</v>
      </c>
      <c r="D4" s="9">
        <v>71</v>
      </c>
      <c r="E4" s="8" t="s">
        <v>24</v>
      </c>
      <c r="F4" s="8">
        <v>302</v>
      </c>
      <c r="G4" s="8">
        <v>72</v>
      </c>
      <c r="H4" s="8" t="s">
        <v>25</v>
      </c>
      <c r="I4" s="8">
        <v>41</v>
      </c>
      <c r="J4" s="8">
        <v>36</v>
      </c>
      <c r="K4" s="8" t="s">
        <v>29</v>
      </c>
      <c r="L4" s="8">
        <v>42</v>
      </c>
      <c r="M4" s="8">
        <v>78</v>
      </c>
      <c r="N4" s="8" t="s">
        <v>30</v>
      </c>
      <c r="O4" s="8">
        <v>43</v>
      </c>
      <c r="P4" s="8">
        <v>69</v>
      </c>
      <c r="Q4" s="8" t="s">
        <v>25</v>
      </c>
      <c r="R4" s="8" t="s">
        <v>26</v>
      </c>
      <c r="S4" s="10" t="s">
        <v>27</v>
      </c>
      <c r="T4" s="11">
        <f t="shared" si="0"/>
        <v>326</v>
      </c>
      <c r="U4" s="12">
        <f t="shared" si="1"/>
        <v>0.65200000000000002</v>
      </c>
      <c r="V4" s="11">
        <f t="shared" si="2"/>
        <v>326</v>
      </c>
      <c r="W4" s="11">
        <f t="shared" si="3"/>
        <v>0</v>
      </c>
      <c r="X4" s="11">
        <f t="shared" si="4"/>
        <v>0</v>
      </c>
      <c r="Y4" s="11">
        <f t="shared" si="5"/>
        <v>0</v>
      </c>
      <c r="Z4" s="13">
        <f t="shared" si="6"/>
        <v>30</v>
      </c>
      <c r="AA4" s="13">
        <f t="shared" si="7"/>
        <v>30</v>
      </c>
      <c r="AB4" s="13" t="str">
        <f t="shared" si="8"/>
        <v/>
      </c>
      <c r="AC4" s="13" t="str">
        <f t="shared" si="9"/>
        <v/>
      </c>
      <c r="AD4" s="13" t="str">
        <f t="shared" si="10"/>
        <v/>
      </c>
      <c r="AE4" s="1"/>
      <c r="AF4" s="14">
        <v>2</v>
      </c>
      <c r="AG4" s="17">
        <v>4145954</v>
      </c>
    </row>
    <row r="5" spans="1:33" ht="15.75" x14ac:dyDescent="0.25">
      <c r="A5" s="8">
        <v>4145955</v>
      </c>
      <c r="B5" s="16" t="s">
        <v>31</v>
      </c>
      <c r="C5" s="8">
        <v>301</v>
      </c>
      <c r="D5" s="9">
        <v>86</v>
      </c>
      <c r="E5" s="8" t="s">
        <v>30</v>
      </c>
      <c r="F5" s="8">
        <v>302</v>
      </c>
      <c r="G5" s="8">
        <v>77</v>
      </c>
      <c r="H5" s="8" t="s">
        <v>22</v>
      </c>
      <c r="I5" s="8">
        <v>41</v>
      </c>
      <c r="J5" s="8">
        <v>66</v>
      </c>
      <c r="K5" s="8" t="s">
        <v>22</v>
      </c>
      <c r="L5" s="8">
        <v>42</v>
      </c>
      <c r="M5" s="8">
        <v>76</v>
      </c>
      <c r="N5" s="8" t="s">
        <v>30</v>
      </c>
      <c r="O5" s="8">
        <v>43</v>
      </c>
      <c r="P5" s="8">
        <v>67</v>
      </c>
      <c r="Q5" s="8" t="s">
        <v>25</v>
      </c>
      <c r="R5" s="8" t="s">
        <v>26</v>
      </c>
      <c r="S5" s="10" t="s">
        <v>27</v>
      </c>
      <c r="T5" s="11">
        <f t="shared" si="0"/>
        <v>372</v>
      </c>
      <c r="U5" s="12">
        <f t="shared" si="1"/>
        <v>0.74400000000000011</v>
      </c>
      <c r="V5" s="11">
        <f t="shared" si="2"/>
        <v>372</v>
      </c>
      <c r="W5" s="11">
        <f t="shared" si="3"/>
        <v>0</v>
      </c>
      <c r="X5" s="11">
        <f t="shared" si="4"/>
        <v>0</v>
      </c>
      <c r="Y5" s="11">
        <f t="shared" si="5"/>
        <v>0</v>
      </c>
      <c r="Z5" s="13">
        <f t="shared" si="6"/>
        <v>16</v>
      </c>
      <c r="AA5" s="13">
        <f t="shared" si="7"/>
        <v>16</v>
      </c>
      <c r="AB5" s="13" t="str">
        <f t="shared" si="8"/>
        <v/>
      </c>
      <c r="AC5" s="13" t="str">
        <f t="shared" si="9"/>
        <v/>
      </c>
      <c r="AD5" s="13" t="str">
        <f t="shared" si="10"/>
        <v/>
      </c>
      <c r="AE5" s="1"/>
      <c r="AF5" s="14">
        <v>3</v>
      </c>
      <c r="AG5" s="17">
        <v>4145955</v>
      </c>
    </row>
    <row r="6" spans="1:33" ht="15.75" x14ac:dyDescent="0.25">
      <c r="A6" s="8">
        <v>4145956</v>
      </c>
      <c r="B6" s="16" t="s">
        <v>32</v>
      </c>
      <c r="C6" s="8">
        <v>301</v>
      </c>
      <c r="D6" s="9">
        <v>94</v>
      </c>
      <c r="E6" s="8" t="s">
        <v>33</v>
      </c>
      <c r="F6" s="8">
        <v>302</v>
      </c>
      <c r="G6" s="8">
        <v>95</v>
      </c>
      <c r="H6" s="8" t="s">
        <v>33</v>
      </c>
      <c r="I6" s="8">
        <v>41</v>
      </c>
      <c r="J6" s="8">
        <v>67</v>
      </c>
      <c r="K6" s="8" t="s">
        <v>22</v>
      </c>
      <c r="L6" s="8">
        <v>42</v>
      </c>
      <c r="M6" s="8">
        <v>58</v>
      </c>
      <c r="N6" s="8" t="s">
        <v>25</v>
      </c>
      <c r="O6" s="8">
        <v>43</v>
      </c>
      <c r="P6" s="8">
        <v>90</v>
      </c>
      <c r="Q6" s="8" t="s">
        <v>23</v>
      </c>
      <c r="R6" s="8" t="s">
        <v>26</v>
      </c>
      <c r="S6" s="10" t="s">
        <v>27</v>
      </c>
      <c r="T6" s="11">
        <f t="shared" si="0"/>
        <v>404</v>
      </c>
      <c r="U6" s="12">
        <f t="shared" si="1"/>
        <v>0.80799999999999994</v>
      </c>
      <c r="V6" s="11">
        <f t="shared" si="2"/>
        <v>404</v>
      </c>
      <c r="W6" s="11">
        <f t="shared" si="3"/>
        <v>0</v>
      </c>
      <c r="X6" s="11">
        <f t="shared" si="4"/>
        <v>0</v>
      </c>
      <c r="Y6" s="11">
        <f t="shared" si="5"/>
        <v>0</v>
      </c>
      <c r="Z6" s="13">
        <f t="shared" si="6"/>
        <v>12</v>
      </c>
      <c r="AA6" s="13">
        <f t="shared" si="7"/>
        <v>12</v>
      </c>
      <c r="AB6" s="13" t="str">
        <f t="shared" si="8"/>
        <v/>
      </c>
      <c r="AC6" s="13" t="str">
        <f t="shared" si="9"/>
        <v/>
      </c>
      <c r="AD6" s="13" t="str">
        <f t="shared" si="10"/>
        <v/>
      </c>
      <c r="AE6" s="1"/>
      <c r="AF6" s="14">
        <v>4</v>
      </c>
      <c r="AG6" s="17">
        <v>4145956</v>
      </c>
    </row>
    <row r="7" spans="1:33" ht="15.75" x14ac:dyDescent="0.25">
      <c r="A7" s="6">
        <v>4145957</v>
      </c>
      <c r="B7" s="7" t="s">
        <v>34</v>
      </c>
      <c r="C7" s="8">
        <v>301</v>
      </c>
      <c r="D7" s="9">
        <v>69</v>
      </c>
      <c r="E7" s="8" t="s">
        <v>24</v>
      </c>
      <c r="F7" s="8">
        <v>48</v>
      </c>
      <c r="G7" s="8">
        <v>79</v>
      </c>
      <c r="H7" s="8" t="s">
        <v>30</v>
      </c>
      <c r="I7" s="8">
        <v>41</v>
      </c>
      <c r="J7" s="8">
        <v>46</v>
      </c>
      <c r="K7" s="8" t="s">
        <v>24</v>
      </c>
      <c r="L7" s="8">
        <v>42</v>
      </c>
      <c r="M7" s="8">
        <v>69</v>
      </c>
      <c r="N7" s="8" t="s">
        <v>22</v>
      </c>
      <c r="O7" s="8">
        <v>43</v>
      </c>
      <c r="P7" s="8">
        <v>58</v>
      </c>
      <c r="Q7" s="8" t="s">
        <v>24</v>
      </c>
      <c r="R7" s="8" t="s">
        <v>26</v>
      </c>
      <c r="S7" s="10" t="s">
        <v>27</v>
      </c>
      <c r="T7" s="11">
        <f t="shared" si="0"/>
        <v>321</v>
      </c>
      <c r="U7" s="12">
        <f t="shared" si="1"/>
        <v>0.64200000000000002</v>
      </c>
      <c r="V7" s="11">
        <f t="shared" si="2"/>
        <v>321</v>
      </c>
      <c r="W7" s="11">
        <f t="shared" si="3"/>
        <v>0</v>
      </c>
      <c r="X7" s="11">
        <f t="shared" si="4"/>
        <v>0</v>
      </c>
      <c r="Y7" s="11">
        <f t="shared" si="5"/>
        <v>0</v>
      </c>
      <c r="Z7" s="13">
        <f t="shared" si="6"/>
        <v>31</v>
      </c>
      <c r="AA7" s="13">
        <f t="shared" si="7"/>
        <v>31</v>
      </c>
      <c r="AB7" s="13" t="str">
        <f t="shared" si="8"/>
        <v/>
      </c>
      <c r="AC7" s="13" t="str">
        <f t="shared" si="9"/>
        <v/>
      </c>
      <c r="AD7" s="13" t="str">
        <f t="shared" si="10"/>
        <v/>
      </c>
      <c r="AE7" s="1"/>
      <c r="AF7" s="14">
        <v>5</v>
      </c>
      <c r="AG7" s="15">
        <v>4145957</v>
      </c>
    </row>
    <row r="8" spans="1:33" ht="15.75" x14ac:dyDescent="0.25">
      <c r="A8" s="8">
        <v>4145958</v>
      </c>
      <c r="B8" s="16" t="s">
        <v>35</v>
      </c>
      <c r="C8" s="8">
        <v>301</v>
      </c>
      <c r="D8" s="9">
        <v>80</v>
      </c>
      <c r="E8" s="8" t="s">
        <v>22</v>
      </c>
      <c r="F8" s="8">
        <v>302</v>
      </c>
      <c r="G8" s="8">
        <v>91</v>
      </c>
      <c r="H8" s="8" t="s">
        <v>23</v>
      </c>
      <c r="I8" s="8">
        <v>41</v>
      </c>
      <c r="J8" s="8">
        <v>73</v>
      </c>
      <c r="K8" s="8" t="s">
        <v>30</v>
      </c>
      <c r="L8" s="8">
        <v>42</v>
      </c>
      <c r="M8" s="8">
        <v>84</v>
      </c>
      <c r="N8" s="8" t="s">
        <v>23</v>
      </c>
      <c r="O8" s="8">
        <v>43</v>
      </c>
      <c r="P8" s="8">
        <v>92</v>
      </c>
      <c r="Q8" s="8" t="s">
        <v>23</v>
      </c>
      <c r="R8" s="8" t="s">
        <v>26</v>
      </c>
      <c r="S8" s="10" t="s">
        <v>27</v>
      </c>
      <c r="T8" s="11">
        <f t="shared" si="0"/>
        <v>420</v>
      </c>
      <c r="U8" s="12">
        <f t="shared" si="1"/>
        <v>0.84</v>
      </c>
      <c r="V8" s="11">
        <f t="shared" si="2"/>
        <v>420</v>
      </c>
      <c r="W8" s="11">
        <f t="shared" si="3"/>
        <v>0</v>
      </c>
      <c r="X8" s="11">
        <f t="shared" si="4"/>
        <v>0</v>
      </c>
      <c r="Y8" s="11">
        <f t="shared" si="5"/>
        <v>0</v>
      </c>
      <c r="Z8" s="13">
        <f t="shared" si="6"/>
        <v>9</v>
      </c>
      <c r="AA8" s="13">
        <f t="shared" si="7"/>
        <v>9</v>
      </c>
      <c r="AB8" s="13" t="str">
        <f t="shared" si="8"/>
        <v/>
      </c>
      <c r="AC8" s="13" t="str">
        <f t="shared" si="9"/>
        <v/>
      </c>
      <c r="AD8" s="13" t="str">
        <f t="shared" si="10"/>
        <v/>
      </c>
      <c r="AE8" s="1"/>
      <c r="AF8" s="14">
        <v>6</v>
      </c>
      <c r="AG8" s="17">
        <v>4145958</v>
      </c>
    </row>
    <row r="9" spans="1:33" ht="15.75" x14ac:dyDescent="0.25">
      <c r="A9" s="8">
        <v>4145959</v>
      </c>
      <c r="B9" s="16" t="s">
        <v>36</v>
      </c>
      <c r="C9" s="8">
        <v>301</v>
      </c>
      <c r="D9" s="9">
        <v>92</v>
      </c>
      <c r="E9" s="8" t="s">
        <v>23</v>
      </c>
      <c r="F9" s="8">
        <v>302</v>
      </c>
      <c r="G9" s="8">
        <v>87</v>
      </c>
      <c r="H9" s="8" t="s">
        <v>23</v>
      </c>
      <c r="I9" s="8">
        <v>41</v>
      </c>
      <c r="J9" s="8">
        <v>58</v>
      </c>
      <c r="K9" s="8" t="s">
        <v>25</v>
      </c>
      <c r="L9" s="8">
        <v>42</v>
      </c>
      <c r="M9" s="8">
        <v>72</v>
      </c>
      <c r="N9" s="8" t="s">
        <v>30</v>
      </c>
      <c r="O9" s="8">
        <v>43</v>
      </c>
      <c r="P9" s="8">
        <v>89</v>
      </c>
      <c r="Q9" s="8" t="s">
        <v>30</v>
      </c>
      <c r="R9" s="8" t="s">
        <v>26</v>
      </c>
      <c r="S9" s="10" t="s">
        <v>27</v>
      </c>
      <c r="T9" s="11">
        <f t="shared" si="0"/>
        <v>398</v>
      </c>
      <c r="U9" s="12">
        <f t="shared" si="1"/>
        <v>0.79599999999999993</v>
      </c>
      <c r="V9" s="11">
        <f t="shared" si="2"/>
        <v>398</v>
      </c>
      <c r="W9" s="11">
        <f t="shared" si="3"/>
        <v>0</v>
      </c>
      <c r="X9" s="11">
        <f t="shared" si="4"/>
        <v>0</v>
      </c>
      <c r="Y9" s="11">
        <f t="shared" si="5"/>
        <v>0</v>
      </c>
      <c r="Z9" s="13">
        <f t="shared" si="6"/>
        <v>14</v>
      </c>
      <c r="AA9" s="13">
        <f t="shared" si="7"/>
        <v>14</v>
      </c>
      <c r="AB9" s="13" t="str">
        <f t="shared" si="8"/>
        <v/>
      </c>
      <c r="AC9" s="13" t="str">
        <f t="shared" si="9"/>
        <v/>
      </c>
      <c r="AD9" s="13" t="str">
        <f t="shared" si="10"/>
        <v/>
      </c>
      <c r="AE9" s="1"/>
      <c r="AF9" s="14">
        <v>7</v>
      </c>
      <c r="AG9" s="17">
        <v>4145959</v>
      </c>
    </row>
    <row r="10" spans="1:33" ht="15.75" x14ac:dyDescent="0.25">
      <c r="A10" s="8">
        <v>4145960</v>
      </c>
      <c r="B10" s="16" t="s">
        <v>37</v>
      </c>
      <c r="C10" s="8">
        <v>301</v>
      </c>
      <c r="D10" s="9">
        <v>83</v>
      </c>
      <c r="E10" s="8" t="s">
        <v>22</v>
      </c>
      <c r="F10" s="8">
        <v>302</v>
      </c>
      <c r="G10" s="8">
        <v>90</v>
      </c>
      <c r="H10" s="8" t="s">
        <v>23</v>
      </c>
      <c r="I10" s="8">
        <v>41</v>
      </c>
      <c r="J10" s="8">
        <v>35</v>
      </c>
      <c r="K10" s="8" t="s">
        <v>29</v>
      </c>
      <c r="L10" s="8">
        <v>42</v>
      </c>
      <c r="M10" s="8">
        <v>70</v>
      </c>
      <c r="N10" s="8" t="s">
        <v>22</v>
      </c>
      <c r="O10" s="8">
        <v>43</v>
      </c>
      <c r="P10" s="8">
        <v>67</v>
      </c>
      <c r="Q10" s="8" t="s">
        <v>25</v>
      </c>
      <c r="R10" s="8" t="s">
        <v>26</v>
      </c>
      <c r="S10" s="10" t="s">
        <v>27</v>
      </c>
      <c r="T10" s="11">
        <f t="shared" si="0"/>
        <v>345</v>
      </c>
      <c r="U10" s="12">
        <f t="shared" si="1"/>
        <v>0.69</v>
      </c>
      <c r="V10" s="11">
        <f t="shared" si="2"/>
        <v>345</v>
      </c>
      <c r="W10" s="11">
        <f t="shared" si="3"/>
        <v>0</v>
      </c>
      <c r="X10" s="11">
        <f t="shared" si="4"/>
        <v>0</v>
      </c>
      <c r="Y10" s="11">
        <f t="shared" si="5"/>
        <v>0</v>
      </c>
      <c r="Z10" s="13">
        <f t="shared" si="6"/>
        <v>25</v>
      </c>
      <c r="AA10" s="13">
        <f t="shared" si="7"/>
        <v>25</v>
      </c>
      <c r="AB10" s="13" t="str">
        <f t="shared" si="8"/>
        <v/>
      </c>
      <c r="AC10" s="13" t="str">
        <f>IF(AND(RESULT="PASS",TOTALh&gt;0),RANK(TOTALh,TOTALh),"")</f>
        <v/>
      </c>
      <c r="AD10" s="13" t="str">
        <f t="shared" si="10"/>
        <v/>
      </c>
      <c r="AE10" s="1"/>
      <c r="AF10" s="14">
        <v>8</v>
      </c>
      <c r="AG10" s="17">
        <v>4145960</v>
      </c>
    </row>
    <row r="11" spans="1:33" ht="15.75" x14ac:dyDescent="0.25">
      <c r="A11" s="6">
        <v>4145961</v>
      </c>
      <c r="B11" s="7" t="s">
        <v>38</v>
      </c>
      <c r="C11" s="8">
        <v>301</v>
      </c>
      <c r="D11" s="9">
        <v>73</v>
      </c>
      <c r="E11" s="8" t="s">
        <v>25</v>
      </c>
      <c r="F11" s="8">
        <v>48</v>
      </c>
      <c r="G11" s="8">
        <v>87</v>
      </c>
      <c r="H11" s="8" t="s">
        <v>23</v>
      </c>
      <c r="I11" s="8">
        <v>41</v>
      </c>
      <c r="J11" s="8">
        <v>63</v>
      </c>
      <c r="K11" s="8" t="s">
        <v>22</v>
      </c>
      <c r="L11" s="8">
        <v>42</v>
      </c>
      <c r="M11" s="8">
        <v>79</v>
      </c>
      <c r="N11" s="8" t="s">
        <v>30</v>
      </c>
      <c r="O11" s="8">
        <v>43</v>
      </c>
      <c r="P11" s="8">
        <v>58</v>
      </c>
      <c r="Q11" s="8" t="s">
        <v>24</v>
      </c>
      <c r="R11" s="8" t="s">
        <v>26</v>
      </c>
      <c r="S11" s="10" t="s">
        <v>27</v>
      </c>
      <c r="T11" s="11">
        <f t="shared" si="0"/>
        <v>360</v>
      </c>
      <c r="U11" s="12">
        <f t="shared" si="1"/>
        <v>0.72</v>
      </c>
      <c r="V11" s="11">
        <f t="shared" si="2"/>
        <v>360</v>
      </c>
      <c r="W11" s="11">
        <f t="shared" si="3"/>
        <v>0</v>
      </c>
      <c r="X11" s="11">
        <f t="shared" si="4"/>
        <v>0</v>
      </c>
      <c r="Y11" s="11">
        <f t="shared" si="5"/>
        <v>0</v>
      </c>
      <c r="Z11" s="13">
        <f t="shared" si="6"/>
        <v>20</v>
      </c>
      <c r="AA11" s="13">
        <f t="shared" si="7"/>
        <v>20</v>
      </c>
      <c r="AB11" s="13" t="str">
        <f t="shared" si="8"/>
        <v/>
      </c>
      <c r="AC11" s="13" t="str">
        <f t="shared" si="9"/>
        <v/>
      </c>
      <c r="AD11" s="13" t="str">
        <f t="shared" si="10"/>
        <v/>
      </c>
      <c r="AE11" s="1"/>
      <c r="AF11" s="14">
        <v>9</v>
      </c>
      <c r="AG11" s="15">
        <v>4145961</v>
      </c>
    </row>
    <row r="12" spans="1:33" ht="15.75" x14ac:dyDescent="0.25">
      <c r="A12" s="8">
        <v>4145962</v>
      </c>
      <c r="B12" s="16" t="s">
        <v>39</v>
      </c>
      <c r="C12" s="8">
        <v>301</v>
      </c>
      <c r="D12" s="9">
        <v>94</v>
      </c>
      <c r="E12" s="8" t="s">
        <v>33</v>
      </c>
      <c r="F12" s="8">
        <v>302</v>
      </c>
      <c r="G12" s="8">
        <v>93</v>
      </c>
      <c r="H12" s="8" t="s">
        <v>33</v>
      </c>
      <c r="I12" s="8">
        <v>41</v>
      </c>
      <c r="J12" s="8">
        <v>80</v>
      </c>
      <c r="K12" s="8" t="s">
        <v>30</v>
      </c>
      <c r="L12" s="8">
        <v>42</v>
      </c>
      <c r="M12" s="8">
        <v>86</v>
      </c>
      <c r="N12" s="8" t="s">
        <v>23</v>
      </c>
      <c r="O12" s="8">
        <v>43</v>
      </c>
      <c r="P12" s="8">
        <v>94</v>
      </c>
      <c r="Q12" s="8" t="s">
        <v>23</v>
      </c>
      <c r="R12" s="8" t="s">
        <v>26</v>
      </c>
      <c r="S12" s="10" t="s">
        <v>27</v>
      </c>
      <c r="T12" s="11">
        <f t="shared" si="0"/>
        <v>447</v>
      </c>
      <c r="U12" s="12">
        <f t="shared" si="1"/>
        <v>0.89400000000000002</v>
      </c>
      <c r="V12" s="11">
        <f t="shared" si="2"/>
        <v>447</v>
      </c>
      <c r="W12" s="11">
        <f t="shared" si="3"/>
        <v>0</v>
      </c>
      <c r="X12" s="11">
        <f t="shared" si="4"/>
        <v>0</v>
      </c>
      <c r="Y12" s="11">
        <f t="shared" si="5"/>
        <v>0</v>
      </c>
      <c r="Z12" s="13">
        <f t="shared" si="6"/>
        <v>4</v>
      </c>
      <c r="AA12" s="13">
        <f t="shared" si="7"/>
        <v>4</v>
      </c>
      <c r="AB12" s="13" t="str">
        <f t="shared" si="8"/>
        <v/>
      </c>
      <c r="AC12" s="13" t="str">
        <f t="shared" si="9"/>
        <v/>
      </c>
      <c r="AD12" s="13" t="str">
        <f t="shared" si="10"/>
        <v/>
      </c>
      <c r="AE12" s="1"/>
      <c r="AF12" s="14">
        <v>10</v>
      </c>
      <c r="AG12" s="17">
        <v>4145962</v>
      </c>
    </row>
    <row r="13" spans="1:33" ht="15.75" x14ac:dyDescent="0.25">
      <c r="A13" s="8">
        <v>4145963</v>
      </c>
      <c r="B13" s="16" t="s">
        <v>40</v>
      </c>
      <c r="C13" s="8">
        <v>301</v>
      </c>
      <c r="D13" s="9">
        <v>82</v>
      </c>
      <c r="E13" s="8" t="s">
        <v>22</v>
      </c>
      <c r="F13" s="8">
        <v>302</v>
      </c>
      <c r="G13" s="8">
        <v>75</v>
      </c>
      <c r="H13" s="8" t="s">
        <v>25</v>
      </c>
      <c r="I13" s="8">
        <v>41</v>
      </c>
      <c r="J13" s="8">
        <v>55</v>
      </c>
      <c r="K13" s="8" t="s">
        <v>25</v>
      </c>
      <c r="L13" s="8">
        <v>42</v>
      </c>
      <c r="M13" s="8">
        <v>74</v>
      </c>
      <c r="N13" s="8" t="s">
        <v>30</v>
      </c>
      <c r="O13" s="8">
        <v>43</v>
      </c>
      <c r="P13" s="8">
        <v>63</v>
      </c>
      <c r="Q13" s="8" t="s">
        <v>24</v>
      </c>
      <c r="R13" s="8" t="s">
        <v>26</v>
      </c>
      <c r="S13" s="10" t="s">
        <v>27</v>
      </c>
      <c r="T13" s="11">
        <f t="shared" si="0"/>
        <v>349</v>
      </c>
      <c r="U13" s="12">
        <f t="shared" si="1"/>
        <v>0.69799999999999995</v>
      </c>
      <c r="V13" s="11">
        <f t="shared" si="2"/>
        <v>349</v>
      </c>
      <c r="W13" s="11">
        <f t="shared" si="3"/>
        <v>0</v>
      </c>
      <c r="X13" s="11">
        <f t="shared" si="4"/>
        <v>0</v>
      </c>
      <c r="Y13" s="11">
        <f t="shared" si="5"/>
        <v>0</v>
      </c>
      <c r="Z13" s="13">
        <f t="shared" si="6"/>
        <v>24</v>
      </c>
      <c r="AA13" s="13">
        <f t="shared" si="7"/>
        <v>24</v>
      </c>
      <c r="AB13" s="13" t="str">
        <f t="shared" si="8"/>
        <v/>
      </c>
      <c r="AC13" s="13" t="str">
        <f t="shared" si="9"/>
        <v/>
      </c>
      <c r="AD13" s="13" t="str">
        <f t="shared" si="10"/>
        <v/>
      </c>
      <c r="AE13" s="1"/>
      <c r="AF13" s="14">
        <v>11</v>
      </c>
      <c r="AG13" s="17">
        <v>4145963</v>
      </c>
    </row>
    <row r="14" spans="1:33" ht="15.75" x14ac:dyDescent="0.25">
      <c r="A14" s="8">
        <v>4145964</v>
      </c>
      <c r="B14" s="16" t="s">
        <v>41</v>
      </c>
      <c r="C14" s="8">
        <v>301</v>
      </c>
      <c r="D14" s="9">
        <v>63</v>
      </c>
      <c r="E14" s="8" t="s">
        <v>42</v>
      </c>
      <c r="F14" s="8">
        <v>302</v>
      </c>
      <c r="G14" s="8">
        <v>55</v>
      </c>
      <c r="H14" s="8" t="s">
        <v>42</v>
      </c>
      <c r="I14" s="8">
        <v>41</v>
      </c>
      <c r="J14" s="8">
        <v>41</v>
      </c>
      <c r="K14" s="8" t="s">
        <v>42</v>
      </c>
      <c r="L14" s="8">
        <v>42</v>
      </c>
      <c r="M14" s="8">
        <v>63</v>
      </c>
      <c r="N14" s="8" t="s">
        <v>22</v>
      </c>
      <c r="O14" s="8">
        <v>43</v>
      </c>
      <c r="P14" s="8">
        <v>75</v>
      </c>
      <c r="Q14" s="8" t="s">
        <v>22</v>
      </c>
      <c r="R14" s="8" t="s">
        <v>26</v>
      </c>
      <c r="S14" s="10" t="s">
        <v>27</v>
      </c>
      <c r="T14" s="11">
        <f t="shared" si="0"/>
        <v>297</v>
      </c>
      <c r="U14" s="12">
        <f t="shared" si="1"/>
        <v>0.59399999999999997</v>
      </c>
      <c r="V14" s="11">
        <f t="shared" si="2"/>
        <v>297</v>
      </c>
      <c r="W14" s="11">
        <f t="shared" si="3"/>
        <v>0</v>
      </c>
      <c r="X14" s="11">
        <f t="shared" si="4"/>
        <v>0</v>
      </c>
      <c r="Y14" s="11">
        <f t="shared" si="5"/>
        <v>0</v>
      </c>
      <c r="Z14" s="13">
        <f t="shared" si="6"/>
        <v>34</v>
      </c>
      <c r="AA14" s="13">
        <f t="shared" si="7"/>
        <v>34</v>
      </c>
      <c r="AB14" s="13" t="str">
        <f t="shared" si="8"/>
        <v/>
      </c>
      <c r="AC14" s="13" t="str">
        <f t="shared" si="9"/>
        <v/>
      </c>
      <c r="AD14" s="13" t="str">
        <f t="shared" si="10"/>
        <v/>
      </c>
      <c r="AE14" s="1"/>
      <c r="AF14" s="14">
        <v>12</v>
      </c>
      <c r="AG14" s="17">
        <v>4145964</v>
      </c>
    </row>
    <row r="15" spans="1:33" ht="15.75" x14ac:dyDescent="0.25">
      <c r="A15" s="8">
        <v>4145965</v>
      </c>
      <c r="B15" s="16" t="s">
        <v>43</v>
      </c>
      <c r="C15" s="8">
        <v>301</v>
      </c>
      <c r="D15" s="9">
        <v>91</v>
      </c>
      <c r="E15" s="8" t="s">
        <v>23</v>
      </c>
      <c r="F15" s="8">
        <v>302</v>
      </c>
      <c r="G15" s="8">
        <v>84</v>
      </c>
      <c r="H15" s="8" t="s">
        <v>30</v>
      </c>
      <c r="I15" s="8">
        <v>41</v>
      </c>
      <c r="J15" s="8">
        <v>67</v>
      </c>
      <c r="K15" s="8" t="s">
        <v>22</v>
      </c>
      <c r="L15" s="8">
        <v>42</v>
      </c>
      <c r="M15" s="8">
        <v>86</v>
      </c>
      <c r="N15" s="8" t="s">
        <v>23</v>
      </c>
      <c r="O15" s="8">
        <v>43</v>
      </c>
      <c r="P15" s="8">
        <v>75</v>
      </c>
      <c r="Q15" s="8" t="s">
        <v>22</v>
      </c>
      <c r="R15" s="8" t="s">
        <v>26</v>
      </c>
      <c r="S15" s="10" t="s">
        <v>27</v>
      </c>
      <c r="T15" s="11">
        <f t="shared" si="0"/>
        <v>403</v>
      </c>
      <c r="U15" s="12">
        <f t="shared" si="1"/>
        <v>0.80599999999999994</v>
      </c>
      <c r="V15" s="11">
        <f t="shared" si="2"/>
        <v>403</v>
      </c>
      <c r="W15" s="11">
        <f t="shared" si="3"/>
        <v>0</v>
      </c>
      <c r="X15" s="11">
        <f t="shared" si="4"/>
        <v>0</v>
      </c>
      <c r="Y15" s="11">
        <f t="shared" si="5"/>
        <v>0</v>
      </c>
      <c r="Z15" s="13">
        <f t="shared" si="6"/>
        <v>13</v>
      </c>
      <c r="AA15" s="13">
        <f t="shared" si="7"/>
        <v>13</v>
      </c>
      <c r="AB15" s="13" t="str">
        <f t="shared" si="8"/>
        <v/>
      </c>
      <c r="AC15" s="13" t="str">
        <f t="shared" si="9"/>
        <v/>
      </c>
      <c r="AD15" s="13" t="str">
        <f t="shared" si="10"/>
        <v/>
      </c>
      <c r="AE15" s="1"/>
      <c r="AF15" s="14">
        <v>13</v>
      </c>
      <c r="AG15" s="17">
        <v>4145965</v>
      </c>
    </row>
    <row r="16" spans="1:33" s="24" customFormat="1" ht="15.75" x14ac:dyDescent="0.25">
      <c r="A16" s="6">
        <v>4145966</v>
      </c>
      <c r="B16" s="7" t="s">
        <v>44</v>
      </c>
      <c r="C16" s="8">
        <v>301</v>
      </c>
      <c r="D16" s="9">
        <v>73</v>
      </c>
      <c r="E16" s="6" t="s">
        <v>25</v>
      </c>
      <c r="F16" s="8">
        <v>48</v>
      </c>
      <c r="G16" s="6">
        <v>83</v>
      </c>
      <c r="H16" s="6" t="s">
        <v>30</v>
      </c>
      <c r="I16" s="8">
        <v>41</v>
      </c>
      <c r="J16" s="6">
        <v>45</v>
      </c>
      <c r="K16" s="6" t="s">
        <v>24</v>
      </c>
      <c r="L16" s="8">
        <v>42</v>
      </c>
      <c r="M16" s="6">
        <v>66</v>
      </c>
      <c r="N16" s="6" t="s">
        <v>22</v>
      </c>
      <c r="O16" s="8">
        <v>43</v>
      </c>
      <c r="P16" s="6">
        <v>62</v>
      </c>
      <c r="Q16" s="6" t="s">
        <v>24</v>
      </c>
      <c r="R16" s="8" t="s">
        <v>26</v>
      </c>
      <c r="S16" s="18" t="s">
        <v>27</v>
      </c>
      <c r="T16" s="11">
        <f t="shared" si="0"/>
        <v>329</v>
      </c>
      <c r="U16" s="19">
        <f t="shared" si="1"/>
        <v>0.65799999999999992</v>
      </c>
      <c r="V16" s="20">
        <f t="shared" si="2"/>
        <v>329</v>
      </c>
      <c r="W16" s="20">
        <f t="shared" si="3"/>
        <v>0</v>
      </c>
      <c r="X16" s="20">
        <f t="shared" si="4"/>
        <v>0</v>
      </c>
      <c r="Y16" s="20">
        <f t="shared" si="5"/>
        <v>0</v>
      </c>
      <c r="Z16" s="21">
        <f t="shared" si="6"/>
        <v>29</v>
      </c>
      <c r="AA16" s="21">
        <f t="shared" si="7"/>
        <v>29</v>
      </c>
      <c r="AB16" s="21" t="str">
        <f t="shared" si="8"/>
        <v/>
      </c>
      <c r="AC16" s="21" t="str">
        <f t="shared" si="9"/>
        <v/>
      </c>
      <c r="AD16" s="21" t="str">
        <f t="shared" si="10"/>
        <v/>
      </c>
      <c r="AE16" s="22"/>
      <c r="AF16" s="23">
        <v>14</v>
      </c>
      <c r="AG16" s="15">
        <v>4145966</v>
      </c>
    </row>
    <row r="17" spans="1:33" ht="15.75" x14ac:dyDescent="0.25">
      <c r="A17" s="8">
        <v>4145967</v>
      </c>
      <c r="B17" s="16" t="s">
        <v>45</v>
      </c>
      <c r="C17" s="8">
        <v>301</v>
      </c>
      <c r="D17" s="9">
        <v>82</v>
      </c>
      <c r="E17" s="8" t="s">
        <v>22</v>
      </c>
      <c r="F17" s="8">
        <v>302</v>
      </c>
      <c r="G17" s="8">
        <v>78</v>
      </c>
      <c r="H17" s="8" t="s">
        <v>22</v>
      </c>
      <c r="I17" s="8">
        <v>41</v>
      </c>
      <c r="J17" s="8">
        <v>52</v>
      </c>
      <c r="K17" s="8" t="s">
        <v>25</v>
      </c>
      <c r="L17" s="8">
        <v>42</v>
      </c>
      <c r="M17" s="8">
        <v>62</v>
      </c>
      <c r="N17" s="8" t="s">
        <v>22</v>
      </c>
      <c r="O17" s="8">
        <v>43</v>
      </c>
      <c r="P17" s="8">
        <v>71</v>
      </c>
      <c r="Q17" s="8" t="s">
        <v>25</v>
      </c>
      <c r="R17" s="8" t="s">
        <v>26</v>
      </c>
      <c r="S17" s="10" t="s">
        <v>27</v>
      </c>
      <c r="T17" s="11">
        <f t="shared" si="0"/>
        <v>345</v>
      </c>
      <c r="U17" s="12">
        <f t="shared" si="1"/>
        <v>0.69</v>
      </c>
      <c r="V17" s="11">
        <f t="shared" si="2"/>
        <v>345</v>
      </c>
      <c r="W17" s="11">
        <f t="shared" si="3"/>
        <v>0</v>
      </c>
      <c r="X17" s="11">
        <f t="shared" si="4"/>
        <v>0</v>
      </c>
      <c r="Y17" s="11">
        <f t="shared" si="5"/>
        <v>0</v>
      </c>
      <c r="Z17" s="13">
        <f t="shared" si="6"/>
        <v>25</v>
      </c>
      <c r="AA17" s="13">
        <f t="shared" si="7"/>
        <v>25</v>
      </c>
      <c r="AB17" s="13" t="str">
        <f t="shared" si="8"/>
        <v/>
      </c>
      <c r="AC17" s="13" t="str">
        <f t="shared" si="9"/>
        <v/>
      </c>
      <c r="AD17" s="13" t="str">
        <f t="shared" si="10"/>
        <v/>
      </c>
      <c r="AE17" s="1"/>
      <c r="AF17" s="14">
        <v>15</v>
      </c>
      <c r="AG17" s="17">
        <v>4145967</v>
      </c>
    </row>
    <row r="18" spans="1:33" s="24" customFormat="1" ht="15.75" x14ac:dyDescent="0.25">
      <c r="A18" s="6">
        <v>4145968</v>
      </c>
      <c r="B18" s="7" t="s">
        <v>46</v>
      </c>
      <c r="C18" s="8">
        <v>301</v>
      </c>
      <c r="D18" s="9">
        <v>89</v>
      </c>
      <c r="E18" s="6" t="s">
        <v>23</v>
      </c>
      <c r="F18" s="8">
        <v>48</v>
      </c>
      <c r="G18" s="6">
        <v>97</v>
      </c>
      <c r="H18" s="6" t="s">
        <v>33</v>
      </c>
      <c r="I18" s="8">
        <v>41</v>
      </c>
      <c r="J18" s="6">
        <v>68</v>
      </c>
      <c r="K18" s="6" t="s">
        <v>22</v>
      </c>
      <c r="L18" s="8">
        <v>42</v>
      </c>
      <c r="M18" s="6">
        <v>85</v>
      </c>
      <c r="N18" s="6" t="s">
        <v>23</v>
      </c>
      <c r="O18" s="8">
        <v>43</v>
      </c>
      <c r="P18" s="6">
        <v>94</v>
      </c>
      <c r="Q18" s="6" t="s">
        <v>23</v>
      </c>
      <c r="R18" s="8" t="s">
        <v>26</v>
      </c>
      <c r="S18" s="18" t="s">
        <v>27</v>
      </c>
      <c r="T18" s="11">
        <f t="shared" si="0"/>
        <v>433</v>
      </c>
      <c r="U18" s="19">
        <f t="shared" si="1"/>
        <v>0.86599999999999999</v>
      </c>
      <c r="V18" s="20">
        <f t="shared" si="2"/>
        <v>433</v>
      </c>
      <c r="W18" s="20">
        <f t="shared" si="3"/>
        <v>0</v>
      </c>
      <c r="X18" s="20">
        <f t="shared" si="4"/>
        <v>0</v>
      </c>
      <c r="Y18" s="20">
        <f t="shared" si="5"/>
        <v>0</v>
      </c>
      <c r="Z18" s="21">
        <f t="shared" si="6"/>
        <v>6</v>
      </c>
      <c r="AA18" s="21">
        <f t="shared" si="7"/>
        <v>6</v>
      </c>
      <c r="AB18" s="21" t="str">
        <f t="shared" si="8"/>
        <v/>
      </c>
      <c r="AC18" s="21" t="str">
        <f t="shared" si="9"/>
        <v/>
      </c>
      <c r="AD18" s="21" t="str">
        <f t="shared" si="10"/>
        <v/>
      </c>
      <c r="AE18" s="22"/>
      <c r="AF18" s="23">
        <v>16</v>
      </c>
      <c r="AG18" s="15">
        <v>4145968</v>
      </c>
    </row>
    <row r="19" spans="1:33" ht="15.75" x14ac:dyDescent="0.25">
      <c r="A19" s="8">
        <v>4145969</v>
      </c>
      <c r="B19" s="16" t="s">
        <v>47</v>
      </c>
      <c r="C19" s="8">
        <v>301</v>
      </c>
      <c r="D19" s="9">
        <v>84</v>
      </c>
      <c r="E19" s="8" t="s">
        <v>30</v>
      </c>
      <c r="F19" s="8">
        <v>302</v>
      </c>
      <c r="G19" s="8">
        <v>95</v>
      </c>
      <c r="H19" s="8" t="s">
        <v>33</v>
      </c>
      <c r="I19" s="8">
        <v>41</v>
      </c>
      <c r="J19" s="8">
        <v>70</v>
      </c>
      <c r="K19" s="8" t="s">
        <v>22</v>
      </c>
      <c r="L19" s="8">
        <v>42</v>
      </c>
      <c r="M19" s="8">
        <v>84</v>
      </c>
      <c r="N19" s="8" t="s">
        <v>23</v>
      </c>
      <c r="O19" s="8">
        <v>43</v>
      </c>
      <c r="P19" s="8">
        <v>76</v>
      </c>
      <c r="Q19" s="8" t="s">
        <v>22</v>
      </c>
      <c r="R19" s="8" t="s">
        <v>26</v>
      </c>
      <c r="S19" s="10" t="s">
        <v>27</v>
      </c>
      <c r="T19" s="11">
        <f t="shared" si="0"/>
        <v>409</v>
      </c>
      <c r="U19" s="12">
        <f t="shared" si="1"/>
        <v>0.81799999999999995</v>
      </c>
      <c r="V19" s="11">
        <f t="shared" si="2"/>
        <v>409</v>
      </c>
      <c r="W19" s="11">
        <f t="shared" si="3"/>
        <v>0</v>
      </c>
      <c r="X19" s="11">
        <f t="shared" si="4"/>
        <v>0</v>
      </c>
      <c r="Y19" s="11">
        <f t="shared" si="5"/>
        <v>0</v>
      </c>
      <c r="Z19" s="13">
        <f t="shared" si="6"/>
        <v>11</v>
      </c>
      <c r="AA19" s="13">
        <f t="shared" si="7"/>
        <v>11</v>
      </c>
      <c r="AB19" s="13" t="str">
        <f t="shared" si="8"/>
        <v/>
      </c>
      <c r="AC19" s="13" t="str">
        <f t="shared" si="9"/>
        <v/>
      </c>
      <c r="AD19" s="13" t="str">
        <f t="shared" si="10"/>
        <v/>
      </c>
      <c r="AE19" s="1"/>
      <c r="AF19" s="14">
        <v>17</v>
      </c>
      <c r="AG19" s="17">
        <v>4145969</v>
      </c>
    </row>
    <row r="20" spans="1:33" s="24" customFormat="1" ht="15.75" x14ac:dyDescent="0.25">
      <c r="A20" s="6">
        <v>4145970</v>
      </c>
      <c r="B20" s="7" t="s">
        <v>48</v>
      </c>
      <c r="C20" s="8">
        <v>301</v>
      </c>
      <c r="D20" s="9">
        <v>83</v>
      </c>
      <c r="E20" s="6" t="s">
        <v>22</v>
      </c>
      <c r="F20" s="8">
        <v>48</v>
      </c>
      <c r="G20" s="6">
        <v>75</v>
      </c>
      <c r="H20" s="6" t="s">
        <v>22</v>
      </c>
      <c r="I20" s="8">
        <v>41</v>
      </c>
      <c r="J20" s="6">
        <v>42</v>
      </c>
      <c r="K20" s="6" t="s">
        <v>42</v>
      </c>
      <c r="L20" s="8">
        <v>42</v>
      </c>
      <c r="M20" s="6">
        <v>64</v>
      </c>
      <c r="N20" s="6" t="s">
        <v>22</v>
      </c>
      <c r="O20" s="8">
        <v>43</v>
      </c>
      <c r="P20" s="6">
        <v>78</v>
      </c>
      <c r="Q20" s="6" t="s">
        <v>22</v>
      </c>
      <c r="R20" s="8" t="s">
        <v>26</v>
      </c>
      <c r="S20" s="18" t="s">
        <v>27</v>
      </c>
      <c r="T20" s="11">
        <f t="shared" si="0"/>
        <v>342</v>
      </c>
      <c r="U20" s="19">
        <f t="shared" si="1"/>
        <v>0.68400000000000005</v>
      </c>
      <c r="V20" s="20">
        <f t="shared" si="2"/>
        <v>342</v>
      </c>
      <c r="W20" s="20">
        <f t="shared" si="3"/>
        <v>0</v>
      </c>
      <c r="X20" s="20">
        <f t="shared" si="4"/>
        <v>0</v>
      </c>
      <c r="Y20" s="20">
        <f t="shared" si="5"/>
        <v>0</v>
      </c>
      <c r="Z20" s="21">
        <f t="shared" si="6"/>
        <v>27</v>
      </c>
      <c r="AA20" s="21">
        <f t="shared" si="7"/>
        <v>27</v>
      </c>
      <c r="AB20" s="21" t="str">
        <f t="shared" si="8"/>
        <v/>
      </c>
      <c r="AC20" s="21" t="str">
        <f t="shared" si="9"/>
        <v/>
      </c>
      <c r="AD20" s="21" t="str">
        <f t="shared" si="10"/>
        <v/>
      </c>
      <c r="AE20" s="22"/>
      <c r="AF20" s="23">
        <v>18</v>
      </c>
      <c r="AG20" s="15">
        <v>4145970</v>
      </c>
    </row>
    <row r="21" spans="1:33" ht="15.75" x14ac:dyDescent="0.25">
      <c r="A21" s="8">
        <v>4145972</v>
      </c>
      <c r="B21" s="16" t="s">
        <v>49</v>
      </c>
      <c r="C21" s="8">
        <v>301</v>
      </c>
      <c r="D21" s="9">
        <v>81</v>
      </c>
      <c r="E21" s="8" t="s">
        <v>22</v>
      </c>
      <c r="F21" s="8">
        <v>302</v>
      </c>
      <c r="G21" s="8">
        <v>87</v>
      </c>
      <c r="H21" s="8" t="s">
        <v>23</v>
      </c>
      <c r="I21" s="8">
        <v>41</v>
      </c>
      <c r="J21" s="8">
        <v>54</v>
      </c>
      <c r="K21" s="8" t="s">
        <v>25</v>
      </c>
      <c r="L21" s="8">
        <v>42</v>
      </c>
      <c r="M21" s="8">
        <v>68</v>
      </c>
      <c r="N21" s="8" t="s">
        <v>22</v>
      </c>
      <c r="O21" s="8">
        <v>43</v>
      </c>
      <c r="P21" s="8">
        <v>68</v>
      </c>
      <c r="Q21" s="8" t="s">
        <v>25</v>
      </c>
      <c r="R21" s="8" t="s">
        <v>26</v>
      </c>
      <c r="S21" s="10" t="s">
        <v>27</v>
      </c>
      <c r="T21" s="11">
        <f t="shared" si="0"/>
        <v>358</v>
      </c>
      <c r="U21" s="12">
        <f t="shared" si="1"/>
        <v>0.71599999999999997</v>
      </c>
      <c r="V21" s="11">
        <f t="shared" si="2"/>
        <v>358</v>
      </c>
      <c r="W21" s="11">
        <f t="shared" si="3"/>
        <v>0</v>
      </c>
      <c r="X21" s="11">
        <f t="shared" si="4"/>
        <v>0</v>
      </c>
      <c r="Y21" s="11">
        <f t="shared" si="5"/>
        <v>0</v>
      </c>
      <c r="Z21" s="13">
        <f t="shared" si="6"/>
        <v>22</v>
      </c>
      <c r="AA21" s="13">
        <f t="shared" si="7"/>
        <v>22</v>
      </c>
      <c r="AB21" s="13" t="str">
        <f t="shared" si="8"/>
        <v/>
      </c>
      <c r="AC21" s="13" t="str">
        <f t="shared" si="9"/>
        <v/>
      </c>
      <c r="AD21" s="13" t="str">
        <f t="shared" si="10"/>
        <v/>
      </c>
      <c r="AE21" s="1"/>
      <c r="AF21" s="14">
        <v>19</v>
      </c>
      <c r="AG21" s="17">
        <v>4145972</v>
      </c>
    </row>
    <row r="22" spans="1:33" s="24" customFormat="1" ht="15.75" x14ac:dyDescent="0.25">
      <c r="A22" s="6">
        <v>4145973</v>
      </c>
      <c r="B22" s="7" t="s">
        <v>50</v>
      </c>
      <c r="C22" s="8">
        <v>301</v>
      </c>
      <c r="D22" s="9">
        <v>76</v>
      </c>
      <c r="E22" s="6" t="s">
        <v>25</v>
      </c>
      <c r="F22" s="8">
        <v>48</v>
      </c>
      <c r="G22" s="6">
        <v>82</v>
      </c>
      <c r="H22" s="6" t="s">
        <v>30</v>
      </c>
      <c r="I22" s="8">
        <v>41</v>
      </c>
      <c r="J22" s="6">
        <v>42</v>
      </c>
      <c r="K22" s="6" t="s">
        <v>42</v>
      </c>
      <c r="L22" s="8">
        <v>42</v>
      </c>
      <c r="M22" s="6">
        <v>60</v>
      </c>
      <c r="N22" s="6" t="s">
        <v>25</v>
      </c>
      <c r="O22" s="8">
        <v>43</v>
      </c>
      <c r="P22" s="6">
        <v>54</v>
      </c>
      <c r="Q22" s="6" t="s">
        <v>42</v>
      </c>
      <c r="R22" s="8" t="s">
        <v>26</v>
      </c>
      <c r="S22" s="18" t="s">
        <v>27</v>
      </c>
      <c r="T22" s="11">
        <f t="shared" si="0"/>
        <v>314</v>
      </c>
      <c r="U22" s="19">
        <f t="shared" si="1"/>
        <v>0.628</v>
      </c>
      <c r="V22" s="20">
        <f t="shared" si="2"/>
        <v>314</v>
      </c>
      <c r="W22" s="20">
        <f t="shared" si="3"/>
        <v>0</v>
      </c>
      <c r="X22" s="20">
        <f t="shared" si="4"/>
        <v>0</v>
      </c>
      <c r="Y22" s="20">
        <f t="shared" si="5"/>
        <v>0</v>
      </c>
      <c r="Z22" s="21">
        <f t="shared" si="6"/>
        <v>32</v>
      </c>
      <c r="AA22" s="21">
        <f t="shared" si="7"/>
        <v>32</v>
      </c>
      <c r="AB22" s="21" t="str">
        <f t="shared" si="8"/>
        <v/>
      </c>
      <c r="AC22" s="21" t="str">
        <f t="shared" si="9"/>
        <v/>
      </c>
      <c r="AD22" s="21" t="str">
        <f t="shared" si="10"/>
        <v/>
      </c>
      <c r="AE22" s="22"/>
      <c r="AF22" s="23">
        <v>20</v>
      </c>
      <c r="AG22" s="15">
        <v>4145973</v>
      </c>
    </row>
    <row r="23" spans="1:33" ht="15.75" x14ac:dyDescent="0.25">
      <c r="A23" s="8">
        <v>4145974</v>
      </c>
      <c r="B23" s="16" t="s">
        <v>51</v>
      </c>
      <c r="C23" s="8">
        <v>301</v>
      </c>
      <c r="D23" s="9">
        <v>90</v>
      </c>
      <c r="E23" s="8" t="s">
        <v>23</v>
      </c>
      <c r="F23" s="8">
        <v>302</v>
      </c>
      <c r="G23" s="8">
        <v>95</v>
      </c>
      <c r="H23" s="8" t="s">
        <v>33</v>
      </c>
      <c r="I23" s="8">
        <v>41</v>
      </c>
      <c r="J23" s="8">
        <v>65</v>
      </c>
      <c r="K23" s="8" t="s">
        <v>22</v>
      </c>
      <c r="L23" s="8">
        <v>42</v>
      </c>
      <c r="M23" s="8">
        <v>72</v>
      </c>
      <c r="N23" s="8" t="s">
        <v>30</v>
      </c>
      <c r="O23" s="8">
        <v>43</v>
      </c>
      <c r="P23" s="8">
        <v>94</v>
      </c>
      <c r="Q23" s="8" t="s">
        <v>23</v>
      </c>
      <c r="R23" s="8" t="s">
        <v>26</v>
      </c>
      <c r="S23" s="10" t="s">
        <v>27</v>
      </c>
      <c r="T23" s="11">
        <f t="shared" si="0"/>
        <v>416</v>
      </c>
      <c r="U23" s="12">
        <f t="shared" si="1"/>
        <v>0.83200000000000007</v>
      </c>
      <c r="V23" s="11">
        <f t="shared" si="2"/>
        <v>416</v>
      </c>
      <c r="W23" s="11">
        <f t="shared" si="3"/>
        <v>0</v>
      </c>
      <c r="X23" s="11">
        <f t="shared" si="4"/>
        <v>0</v>
      </c>
      <c r="Y23" s="11">
        <f t="shared" si="5"/>
        <v>0</v>
      </c>
      <c r="Z23" s="13">
        <f t="shared" si="6"/>
        <v>10</v>
      </c>
      <c r="AA23" s="13">
        <f t="shared" si="7"/>
        <v>10</v>
      </c>
      <c r="AB23" s="13" t="str">
        <f t="shared" si="8"/>
        <v/>
      </c>
      <c r="AC23" s="13" t="str">
        <f t="shared" si="9"/>
        <v/>
      </c>
      <c r="AD23" s="13" t="str">
        <f t="shared" si="10"/>
        <v/>
      </c>
      <c r="AE23" s="1"/>
      <c r="AF23" s="14">
        <v>21</v>
      </c>
      <c r="AG23" s="17">
        <v>4145974</v>
      </c>
    </row>
    <row r="24" spans="1:33" s="24" customFormat="1" ht="15.75" x14ac:dyDescent="0.25">
      <c r="A24" s="6">
        <v>4145975</v>
      </c>
      <c r="B24" s="7" t="s">
        <v>52</v>
      </c>
      <c r="C24" s="8">
        <v>301</v>
      </c>
      <c r="D24" s="9">
        <v>89</v>
      </c>
      <c r="E24" s="6" t="s">
        <v>23</v>
      </c>
      <c r="F24" s="8">
        <v>48</v>
      </c>
      <c r="G24" s="6">
        <v>84</v>
      </c>
      <c r="H24" s="6" t="s">
        <v>23</v>
      </c>
      <c r="I24" s="8">
        <v>41</v>
      </c>
      <c r="J24" s="6">
        <v>53</v>
      </c>
      <c r="K24" s="6" t="s">
        <v>25</v>
      </c>
      <c r="L24" s="8">
        <v>42</v>
      </c>
      <c r="M24" s="6">
        <v>70</v>
      </c>
      <c r="N24" s="6" t="s">
        <v>22</v>
      </c>
      <c r="O24" s="8">
        <v>43</v>
      </c>
      <c r="P24" s="6">
        <v>64</v>
      </c>
      <c r="Q24" s="6" t="s">
        <v>24</v>
      </c>
      <c r="R24" s="8" t="s">
        <v>26</v>
      </c>
      <c r="S24" s="18" t="s">
        <v>27</v>
      </c>
      <c r="T24" s="20">
        <f t="shared" si="0"/>
        <v>360</v>
      </c>
      <c r="U24" s="19">
        <f t="shared" si="1"/>
        <v>0.72</v>
      </c>
      <c r="V24" s="20">
        <f t="shared" si="2"/>
        <v>360</v>
      </c>
      <c r="W24" s="20">
        <f t="shared" si="3"/>
        <v>0</v>
      </c>
      <c r="X24" s="20">
        <f t="shared" si="4"/>
        <v>0</v>
      </c>
      <c r="Y24" s="20">
        <f t="shared" si="5"/>
        <v>0</v>
      </c>
      <c r="Z24" s="21">
        <f t="shared" si="6"/>
        <v>20</v>
      </c>
      <c r="AA24" s="21">
        <f t="shared" si="7"/>
        <v>20</v>
      </c>
      <c r="AB24" s="21" t="str">
        <f t="shared" si="8"/>
        <v/>
      </c>
      <c r="AC24" s="21" t="str">
        <f t="shared" si="9"/>
        <v/>
      </c>
      <c r="AD24" s="21" t="str">
        <f t="shared" si="10"/>
        <v/>
      </c>
      <c r="AE24" s="22"/>
      <c r="AF24" s="23">
        <v>22</v>
      </c>
      <c r="AG24" s="15">
        <v>4145975</v>
      </c>
    </row>
    <row r="25" spans="1:33" ht="15.75" x14ac:dyDescent="0.25">
      <c r="A25" s="8">
        <v>4145976</v>
      </c>
      <c r="B25" s="16" t="s">
        <v>53</v>
      </c>
      <c r="C25" s="8">
        <v>301</v>
      </c>
      <c r="D25" s="9">
        <v>94</v>
      </c>
      <c r="E25" s="8" t="s">
        <v>33</v>
      </c>
      <c r="F25" s="8">
        <v>302</v>
      </c>
      <c r="G25" s="8">
        <v>97</v>
      </c>
      <c r="H25" s="8" t="s">
        <v>33</v>
      </c>
      <c r="I25" s="8">
        <v>41</v>
      </c>
      <c r="J25" s="8">
        <v>87</v>
      </c>
      <c r="K25" s="8" t="s">
        <v>23</v>
      </c>
      <c r="L25" s="8">
        <v>42</v>
      </c>
      <c r="M25" s="8">
        <v>87</v>
      </c>
      <c r="N25" s="8" t="s">
        <v>23</v>
      </c>
      <c r="O25" s="8">
        <v>43</v>
      </c>
      <c r="P25" s="8">
        <v>94</v>
      </c>
      <c r="Q25" s="8" t="s">
        <v>23</v>
      </c>
      <c r="R25" s="8" t="s">
        <v>26</v>
      </c>
      <c r="S25" s="10" t="s">
        <v>27</v>
      </c>
      <c r="T25" s="11">
        <f t="shared" si="0"/>
        <v>459</v>
      </c>
      <c r="U25" s="12">
        <f t="shared" si="1"/>
        <v>0.91799999999999993</v>
      </c>
      <c r="V25" s="11">
        <f t="shared" si="2"/>
        <v>459</v>
      </c>
      <c r="W25" s="11">
        <f t="shared" si="3"/>
        <v>0</v>
      </c>
      <c r="X25" s="11">
        <f t="shared" si="4"/>
        <v>0</v>
      </c>
      <c r="Y25" s="11">
        <f t="shared" si="5"/>
        <v>0</v>
      </c>
      <c r="Z25" s="13">
        <f t="shared" si="6"/>
        <v>2</v>
      </c>
      <c r="AA25" s="13">
        <f t="shared" si="7"/>
        <v>2</v>
      </c>
      <c r="AB25" s="13" t="str">
        <f t="shared" si="8"/>
        <v/>
      </c>
      <c r="AC25" s="13" t="str">
        <f t="shared" si="9"/>
        <v/>
      </c>
      <c r="AD25" s="13" t="str">
        <f t="shared" si="10"/>
        <v/>
      </c>
      <c r="AE25" s="1"/>
      <c r="AF25" s="14">
        <v>23</v>
      </c>
      <c r="AG25" s="17">
        <v>4145976</v>
      </c>
    </row>
    <row r="26" spans="1:33" ht="15.75" x14ac:dyDescent="0.25">
      <c r="A26" s="8">
        <v>4145977</v>
      </c>
      <c r="B26" s="16" t="s">
        <v>54</v>
      </c>
      <c r="C26" s="8">
        <v>301</v>
      </c>
      <c r="D26" s="9">
        <v>94</v>
      </c>
      <c r="E26" s="8" t="s">
        <v>33</v>
      </c>
      <c r="F26" s="8">
        <v>302</v>
      </c>
      <c r="G26" s="8">
        <v>95</v>
      </c>
      <c r="H26" s="8" t="s">
        <v>33</v>
      </c>
      <c r="I26" s="8">
        <v>41</v>
      </c>
      <c r="J26" s="8">
        <v>58</v>
      </c>
      <c r="K26" s="8" t="s">
        <v>25</v>
      </c>
      <c r="L26" s="8">
        <v>42</v>
      </c>
      <c r="M26" s="8">
        <v>89</v>
      </c>
      <c r="N26" s="8" t="s">
        <v>23</v>
      </c>
      <c r="O26" s="8">
        <v>43</v>
      </c>
      <c r="P26" s="8">
        <v>87</v>
      </c>
      <c r="Q26" s="8" t="s">
        <v>30</v>
      </c>
      <c r="R26" s="8" t="s">
        <v>26</v>
      </c>
      <c r="S26" s="10" t="s">
        <v>27</v>
      </c>
      <c r="T26" s="11">
        <f t="shared" si="0"/>
        <v>423</v>
      </c>
      <c r="U26" s="12">
        <f t="shared" si="1"/>
        <v>0.84599999999999997</v>
      </c>
      <c r="V26" s="11">
        <f t="shared" si="2"/>
        <v>423</v>
      </c>
      <c r="W26" s="11">
        <f t="shared" si="3"/>
        <v>0</v>
      </c>
      <c r="X26" s="11">
        <f t="shared" si="4"/>
        <v>0</v>
      </c>
      <c r="Y26" s="11">
        <f t="shared" si="5"/>
        <v>0</v>
      </c>
      <c r="Z26" s="13">
        <f t="shared" si="6"/>
        <v>8</v>
      </c>
      <c r="AA26" s="13">
        <f t="shared" si="7"/>
        <v>8</v>
      </c>
      <c r="AB26" s="13" t="str">
        <f t="shared" si="8"/>
        <v/>
      </c>
      <c r="AC26" s="13" t="str">
        <f t="shared" si="9"/>
        <v/>
      </c>
      <c r="AD26" s="13" t="str">
        <f t="shared" si="10"/>
        <v/>
      </c>
      <c r="AE26" s="1"/>
      <c r="AF26" s="14">
        <v>24</v>
      </c>
      <c r="AG26" s="17">
        <v>4145977</v>
      </c>
    </row>
    <row r="27" spans="1:33" ht="15.75" x14ac:dyDescent="0.25">
      <c r="A27" s="8">
        <v>4145978</v>
      </c>
      <c r="B27" s="16" t="s">
        <v>55</v>
      </c>
      <c r="C27" s="8">
        <v>301</v>
      </c>
      <c r="D27" s="9">
        <v>85</v>
      </c>
      <c r="E27" s="8" t="s">
        <v>30</v>
      </c>
      <c r="F27" s="8">
        <v>302</v>
      </c>
      <c r="G27" s="8">
        <v>95</v>
      </c>
      <c r="H27" s="8" t="s">
        <v>33</v>
      </c>
      <c r="I27" s="8">
        <v>41</v>
      </c>
      <c r="J27" s="8">
        <v>72</v>
      </c>
      <c r="K27" s="8" t="s">
        <v>30</v>
      </c>
      <c r="L27" s="8">
        <v>42</v>
      </c>
      <c r="M27" s="8">
        <v>74</v>
      </c>
      <c r="N27" s="8" t="s">
        <v>30</v>
      </c>
      <c r="O27" s="8">
        <v>43</v>
      </c>
      <c r="P27" s="8">
        <v>63</v>
      </c>
      <c r="Q27" s="8" t="s">
        <v>24</v>
      </c>
      <c r="R27" s="8" t="s">
        <v>26</v>
      </c>
      <c r="S27" s="10" t="s">
        <v>27</v>
      </c>
      <c r="T27" s="11">
        <f t="shared" si="0"/>
        <v>389</v>
      </c>
      <c r="U27" s="12">
        <f t="shared" si="1"/>
        <v>0.77800000000000002</v>
      </c>
      <c r="V27" s="11">
        <f t="shared" si="2"/>
        <v>389</v>
      </c>
      <c r="W27" s="11">
        <f t="shared" si="3"/>
        <v>0</v>
      </c>
      <c r="X27" s="11">
        <f t="shared" si="4"/>
        <v>0</v>
      </c>
      <c r="Y27" s="11">
        <f t="shared" si="5"/>
        <v>0</v>
      </c>
      <c r="Z27" s="13">
        <f t="shared" si="6"/>
        <v>15</v>
      </c>
      <c r="AA27" s="13">
        <f t="shared" si="7"/>
        <v>15</v>
      </c>
      <c r="AB27" s="13" t="str">
        <f t="shared" si="8"/>
        <v/>
      </c>
      <c r="AC27" s="13" t="str">
        <f t="shared" si="9"/>
        <v/>
      </c>
      <c r="AD27" s="13" t="str">
        <f t="shared" si="10"/>
        <v/>
      </c>
      <c r="AE27" s="1"/>
      <c r="AF27" s="14">
        <v>25</v>
      </c>
      <c r="AG27" s="17">
        <v>4145978</v>
      </c>
    </row>
    <row r="28" spans="1:33" s="24" customFormat="1" ht="15.75" x14ac:dyDescent="0.25">
      <c r="A28" s="6">
        <v>4145979</v>
      </c>
      <c r="B28" s="7" t="s">
        <v>56</v>
      </c>
      <c r="C28" s="8">
        <v>301</v>
      </c>
      <c r="D28" s="9">
        <v>68</v>
      </c>
      <c r="E28" s="6" t="s">
        <v>24</v>
      </c>
      <c r="F28" s="8">
        <v>48</v>
      </c>
      <c r="G28" s="6">
        <v>73</v>
      </c>
      <c r="H28" s="6" t="s">
        <v>22</v>
      </c>
      <c r="I28" s="8">
        <v>41</v>
      </c>
      <c r="J28" s="6">
        <v>46</v>
      </c>
      <c r="K28" s="6" t="s">
        <v>24</v>
      </c>
      <c r="L28" s="8">
        <v>42</v>
      </c>
      <c r="M28" s="6">
        <v>57</v>
      </c>
      <c r="N28" s="6" t="s">
        <v>25</v>
      </c>
      <c r="O28" s="8">
        <v>43</v>
      </c>
      <c r="P28" s="6">
        <v>62</v>
      </c>
      <c r="Q28" s="6" t="s">
        <v>24</v>
      </c>
      <c r="R28" s="8" t="s">
        <v>26</v>
      </c>
      <c r="S28" s="18" t="s">
        <v>27</v>
      </c>
      <c r="T28" s="20">
        <f t="shared" si="0"/>
        <v>306</v>
      </c>
      <c r="U28" s="19">
        <f t="shared" si="1"/>
        <v>0.61199999999999999</v>
      </c>
      <c r="V28" s="20">
        <f t="shared" si="2"/>
        <v>306</v>
      </c>
      <c r="W28" s="20">
        <f t="shared" si="3"/>
        <v>0</v>
      </c>
      <c r="X28" s="20">
        <f t="shared" si="4"/>
        <v>0</v>
      </c>
      <c r="Y28" s="20">
        <f t="shared" si="5"/>
        <v>0</v>
      </c>
      <c r="Z28" s="21">
        <f t="shared" si="6"/>
        <v>33</v>
      </c>
      <c r="AA28" s="21">
        <f t="shared" si="7"/>
        <v>33</v>
      </c>
      <c r="AB28" s="21" t="str">
        <f t="shared" si="8"/>
        <v/>
      </c>
      <c r="AC28" s="21" t="str">
        <f t="shared" si="9"/>
        <v/>
      </c>
      <c r="AD28" s="21" t="str">
        <f t="shared" si="10"/>
        <v/>
      </c>
      <c r="AE28" s="22"/>
      <c r="AF28" s="23">
        <v>26</v>
      </c>
      <c r="AG28" s="15">
        <v>4145979</v>
      </c>
    </row>
    <row r="29" spans="1:33" s="24" customFormat="1" ht="15.75" x14ac:dyDescent="0.25">
      <c r="A29" s="6">
        <v>4145980</v>
      </c>
      <c r="B29" s="7" t="s">
        <v>57</v>
      </c>
      <c r="C29" s="8">
        <v>301</v>
      </c>
      <c r="D29" s="9">
        <v>91</v>
      </c>
      <c r="E29" s="6" t="s">
        <v>23</v>
      </c>
      <c r="F29" s="8">
        <v>48</v>
      </c>
      <c r="G29" s="6">
        <v>93</v>
      </c>
      <c r="H29" s="6" t="s">
        <v>33</v>
      </c>
      <c r="I29" s="8">
        <v>41</v>
      </c>
      <c r="J29" s="6">
        <v>54</v>
      </c>
      <c r="K29" s="6" t="s">
        <v>25</v>
      </c>
      <c r="L29" s="8">
        <v>42</v>
      </c>
      <c r="M29" s="6">
        <v>61</v>
      </c>
      <c r="N29" s="6" t="s">
        <v>25</v>
      </c>
      <c r="O29" s="8">
        <v>43</v>
      </c>
      <c r="P29" s="6">
        <v>69</v>
      </c>
      <c r="Q29" s="6" t="s">
        <v>25</v>
      </c>
      <c r="R29" s="8" t="s">
        <v>26</v>
      </c>
      <c r="S29" s="18" t="s">
        <v>27</v>
      </c>
      <c r="T29" s="20">
        <f t="shared" si="0"/>
        <v>368</v>
      </c>
      <c r="U29" s="19">
        <f t="shared" si="1"/>
        <v>0.73599999999999999</v>
      </c>
      <c r="V29" s="20">
        <f t="shared" si="2"/>
        <v>368</v>
      </c>
      <c r="W29" s="20">
        <f t="shared" si="3"/>
        <v>0</v>
      </c>
      <c r="X29" s="20">
        <f t="shared" si="4"/>
        <v>0</v>
      </c>
      <c r="Y29" s="20">
        <f t="shared" si="5"/>
        <v>0</v>
      </c>
      <c r="Z29" s="21">
        <f t="shared" si="6"/>
        <v>18</v>
      </c>
      <c r="AA29" s="21">
        <f t="shared" si="7"/>
        <v>18</v>
      </c>
      <c r="AB29" s="21" t="str">
        <f t="shared" si="8"/>
        <v/>
      </c>
      <c r="AC29" s="21" t="str">
        <f t="shared" si="9"/>
        <v/>
      </c>
      <c r="AD29" s="21" t="str">
        <f t="shared" si="10"/>
        <v/>
      </c>
      <c r="AE29" s="22"/>
      <c r="AF29" s="23">
        <v>27</v>
      </c>
      <c r="AG29" s="15">
        <v>4145980</v>
      </c>
    </row>
    <row r="30" spans="1:33" ht="15.75" x14ac:dyDescent="0.25">
      <c r="A30" s="8">
        <v>4145981</v>
      </c>
      <c r="B30" s="16" t="s">
        <v>58</v>
      </c>
      <c r="C30" s="8">
        <v>301</v>
      </c>
      <c r="D30" s="9">
        <v>91</v>
      </c>
      <c r="E30" s="8" t="s">
        <v>23</v>
      </c>
      <c r="F30" s="8">
        <v>302</v>
      </c>
      <c r="G30" s="8">
        <v>91</v>
      </c>
      <c r="H30" s="8" t="s">
        <v>23</v>
      </c>
      <c r="I30" s="8">
        <v>41</v>
      </c>
      <c r="J30" s="8">
        <v>95</v>
      </c>
      <c r="K30" s="8" t="s">
        <v>33</v>
      </c>
      <c r="L30" s="8">
        <v>42</v>
      </c>
      <c r="M30" s="8">
        <v>97</v>
      </c>
      <c r="N30" s="8" t="s">
        <v>33</v>
      </c>
      <c r="O30" s="8">
        <v>43</v>
      </c>
      <c r="P30" s="8">
        <v>82</v>
      </c>
      <c r="Q30" s="8" t="s">
        <v>30</v>
      </c>
      <c r="R30" s="8" t="s">
        <v>26</v>
      </c>
      <c r="S30" s="10" t="s">
        <v>27</v>
      </c>
      <c r="T30" s="11">
        <f t="shared" si="0"/>
        <v>456</v>
      </c>
      <c r="U30" s="12">
        <f t="shared" si="1"/>
        <v>0.91200000000000003</v>
      </c>
      <c r="V30" s="11">
        <f t="shared" si="2"/>
        <v>456</v>
      </c>
      <c r="W30" s="11">
        <f t="shared" si="3"/>
        <v>0</v>
      </c>
      <c r="X30" s="11">
        <f t="shared" si="4"/>
        <v>0</v>
      </c>
      <c r="Y30" s="11">
        <f t="shared" si="5"/>
        <v>0</v>
      </c>
      <c r="Z30" s="13">
        <f t="shared" si="6"/>
        <v>3</v>
      </c>
      <c r="AA30" s="13">
        <f t="shared" si="7"/>
        <v>3</v>
      </c>
      <c r="AB30" s="13" t="str">
        <f t="shared" si="8"/>
        <v/>
      </c>
      <c r="AC30" s="13" t="str">
        <f t="shared" si="9"/>
        <v/>
      </c>
      <c r="AD30" s="13" t="str">
        <f t="shared" si="10"/>
        <v/>
      </c>
      <c r="AE30" s="1"/>
      <c r="AF30" s="14">
        <v>28</v>
      </c>
      <c r="AG30" s="17">
        <v>4145981</v>
      </c>
    </row>
    <row r="31" spans="1:33" ht="15.75" x14ac:dyDescent="0.25">
      <c r="A31" s="8">
        <v>4145982</v>
      </c>
      <c r="B31" s="16" t="s">
        <v>59</v>
      </c>
      <c r="C31" s="8">
        <v>301</v>
      </c>
      <c r="D31" s="9">
        <v>87</v>
      </c>
      <c r="E31" s="8" t="s">
        <v>30</v>
      </c>
      <c r="F31" s="8">
        <v>302</v>
      </c>
      <c r="G31" s="8">
        <v>72</v>
      </c>
      <c r="H31" s="8" t="s">
        <v>25</v>
      </c>
      <c r="I31" s="8">
        <v>41</v>
      </c>
      <c r="J31" s="8">
        <v>58</v>
      </c>
      <c r="K31" s="8" t="s">
        <v>25</v>
      </c>
      <c r="L31" s="8">
        <v>42</v>
      </c>
      <c r="M31" s="8">
        <v>69</v>
      </c>
      <c r="N31" s="8" t="s">
        <v>22</v>
      </c>
      <c r="O31" s="8">
        <v>43</v>
      </c>
      <c r="P31" s="8">
        <v>71</v>
      </c>
      <c r="Q31" s="8" t="s">
        <v>25</v>
      </c>
      <c r="R31" s="8" t="s">
        <v>26</v>
      </c>
      <c r="S31" s="10" t="s">
        <v>27</v>
      </c>
      <c r="T31" s="11">
        <f t="shared" si="0"/>
        <v>357</v>
      </c>
      <c r="U31" s="12">
        <f t="shared" si="1"/>
        <v>0.71400000000000008</v>
      </c>
      <c r="V31" s="11">
        <f t="shared" si="2"/>
        <v>357</v>
      </c>
      <c r="W31" s="11">
        <f t="shared" si="3"/>
        <v>0</v>
      </c>
      <c r="X31" s="11">
        <f t="shared" si="4"/>
        <v>0</v>
      </c>
      <c r="Y31" s="11">
        <f t="shared" si="5"/>
        <v>0</v>
      </c>
      <c r="Z31" s="13">
        <f t="shared" si="6"/>
        <v>23</v>
      </c>
      <c r="AA31" s="13">
        <f t="shared" si="7"/>
        <v>23</v>
      </c>
      <c r="AB31" s="13" t="str">
        <f t="shared" si="8"/>
        <v/>
      </c>
      <c r="AC31" s="13" t="str">
        <f t="shared" si="9"/>
        <v/>
      </c>
      <c r="AD31" s="13" t="str">
        <f t="shared" si="10"/>
        <v/>
      </c>
      <c r="AE31" s="1"/>
      <c r="AF31" s="14">
        <v>29</v>
      </c>
      <c r="AG31" s="17">
        <v>4145982</v>
      </c>
    </row>
    <row r="32" spans="1:33" ht="15.75" x14ac:dyDescent="0.25">
      <c r="A32" s="6">
        <v>4145983</v>
      </c>
      <c r="B32" s="7" t="s">
        <v>60</v>
      </c>
      <c r="C32" s="8">
        <v>301</v>
      </c>
      <c r="D32" s="9">
        <v>90</v>
      </c>
      <c r="E32" s="8" t="s">
        <v>23</v>
      </c>
      <c r="F32" s="8">
        <v>48</v>
      </c>
      <c r="G32" s="8">
        <v>96</v>
      </c>
      <c r="H32" s="8" t="s">
        <v>33</v>
      </c>
      <c r="I32" s="8">
        <v>41</v>
      </c>
      <c r="J32" s="8">
        <v>95</v>
      </c>
      <c r="K32" s="8" t="s">
        <v>33</v>
      </c>
      <c r="L32" s="8">
        <v>42</v>
      </c>
      <c r="M32" s="8">
        <v>85</v>
      </c>
      <c r="N32" s="8" t="s">
        <v>23</v>
      </c>
      <c r="O32" s="8">
        <v>43</v>
      </c>
      <c r="P32" s="8">
        <v>79</v>
      </c>
      <c r="Q32" s="8" t="s">
        <v>22</v>
      </c>
      <c r="R32" s="8" t="s">
        <v>26</v>
      </c>
      <c r="S32" s="10" t="s">
        <v>27</v>
      </c>
      <c r="T32" s="11">
        <f t="shared" si="0"/>
        <v>445</v>
      </c>
      <c r="U32" s="12">
        <f t="shared" si="1"/>
        <v>0.89</v>
      </c>
      <c r="V32" s="11">
        <f t="shared" si="2"/>
        <v>445</v>
      </c>
      <c r="W32" s="11">
        <f t="shared" si="3"/>
        <v>0</v>
      </c>
      <c r="X32" s="11">
        <f t="shared" si="4"/>
        <v>0</v>
      </c>
      <c r="Y32" s="11">
        <f t="shared" si="5"/>
        <v>0</v>
      </c>
      <c r="Z32" s="13">
        <f t="shared" si="6"/>
        <v>5</v>
      </c>
      <c r="AA32" s="13">
        <f t="shared" si="7"/>
        <v>5</v>
      </c>
      <c r="AB32" s="13" t="str">
        <f t="shared" si="8"/>
        <v/>
      </c>
      <c r="AC32" s="13" t="str">
        <f t="shared" si="9"/>
        <v/>
      </c>
      <c r="AD32" s="13" t="str">
        <f t="shared" si="10"/>
        <v/>
      </c>
      <c r="AE32" s="1"/>
      <c r="AF32" s="14">
        <v>30</v>
      </c>
      <c r="AG32" s="15">
        <v>4145983</v>
      </c>
    </row>
    <row r="33" spans="1:33" ht="15.75" x14ac:dyDescent="0.25">
      <c r="A33" s="6">
        <v>4145984</v>
      </c>
      <c r="B33" s="7" t="s">
        <v>61</v>
      </c>
      <c r="C33" s="8">
        <v>301</v>
      </c>
      <c r="D33" s="9">
        <v>85</v>
      </c>
      <c r="E33" s="8" t="s">
        <v>30</v>
      </c>
      <c r="F33" s="8">
        <v>48</v>
      </c>
      <c r="G33" s="8">
        <v>94</v>
      </c>
      <c r="H33" s="8" t="s">
        <v>33</v>
      </c>
      <c r="I33" s="8">
        <v>41</v>
      </c>
      <c r="J33" s="8">
        <v>82</v>
      </c>
      <c r="K33" s="8" t="s">
        <v>30</v>
      </c>
      <c r="L33" s="8">
        <v>42</v>
      </c>
      <c r="M33" s="8">
        <v>87</v>
      </c>
      <c r="N33" s="8" t="s">
        <v>23</v>
      </c>
      <c r="O33" s="8">
        <v>43</v>
      </c>
      <c r="P33" s="8">
        <v>78</v>
      </c>
      <c r="Q33" s="8" t="s">
        <v>22</v>
      </c>
      <c r="R33" s="8" t="s">
        <v>26</v>
      </c>
      <c r="S33" s="10" t="s">
        <v>27</v>
      </c>
      <c r="T33" s="11">
        <f t="shared" si="0"/>
        <v>426</v>
      </c>
      <c r="U33" s="12">
        <f t="shared" si="1"/>
        <v>0.85199999999999998</v>
      </c>
      <c r="V33" s="11">
        <f t="shared" si="2"/>
        <v>426</v>
      </c>
      <c r="W33" s="11">
        <f t="shared" si="3"/>
        <v>0</v>
      </c>
      <c r="X33" s="11">
        <f t="shared" si="4"/>
        <v>0</v>
      </c>
      <c r="Y33" s="11">
        <f t="shared" si="5"/>
        <v>0</v>
      </c>
      <c r="Z33" s="13">
        <f t="shared" si="6"/>
        <v>7</v>
      </c>
      <c r="AA33" s="13">
        <f t="shared" si="7"/>
        <v>7</v>
      </c>
      <c r="AB33" s="13" t="str">
        <f t="shared" si="8"/>
        <v/>
      </c>
      <c r="AC33" s="13" t="str">
        <f t="shared" si="9"/>
        <v/>
      </c>
      <c r="AD33" s="13" t="str">
        <f t="shared" si="10"/>
        <v/>
      </c>
      <c r="AE33" s="1"/>
      <c r="AF33" s="14">
        <v>31</v>
      </c>
      <c r="AG33" s="15">
        <v>4145984</v>
      </c>
    </row>
    <row r="34" spans="1:33" ht="15.75" x14ac:dyDescent="0.25">
      <c r="A34" s="6">
        <v>4145985</v>
      </c>
      <c r="B34" s="7" t="s">
        <v>62</v>
      </c>
      <c r="C34" s="8">
        <v>301</v>
      </c>
      <c r="D34" s="9">
        <v>57</v>
      </c>
      <c r="E34" s="8" t="s">
        <v>42</v>
      </c>
      <c r="F34" s="8">
        <v>48</v>
      </c>
      <c r="G34" s="8">
        <v>84</v>
      </c>
      <c r="H34" s="8" t="s">
        <v>23</v>
      </c>
      <c r="I34" s="8">
        <v>41</v>
      </c>
      <c r="J34" s="8">
        <v>50</v>
      </c>
      <c r="K34" s="8" t="s">
        <v>24</v>
      </c>
      <c r="L34" s="8">
        <v>42</v>
      </c>
      <c r="M34" s="8">
        <v>59</v>
      </c>
      <c r="N34" s="8" t="s">
        <v>25</v>
      </c>
      <c r="O34" s="8">
        <v>43</v>
      </c>
      <c r="P34" s="8">
        <v>42</v>
      </c>
      <c r="Q34" s="8" t="s">
        <v>29</v>
      </c>
      <c r="R34" s="8" t="s">
        <v>26</v>
      </c>
      <c r="S34" s="10" t="s">
        <v>27</v>
      </c>
      <c r="T34" s="11">
        <f t="shared" si="0"/>
        <v>292</v>
      </c>
      <c r="U34" s="12">
        <f t="shared" si="1"/>
        <v>0.58399999999999996</v>
      </c>
      <c r="V34" s="11">
        <f t="shared" si="2"/>
        <v>292</v>
      </c>
      <c r="W34" s="11">
        <f t="shared" si="3"/>
        <v>0</v>
      </c>
      <c r="X34" s="11">
        <f t="shared" si="4"/>
        <v>0</v>
      </c>
      <c r="Y34" s="11">
        <f t="shared" si="5"/>
        <v>0</v>
      </c>
      <c r="Z34" s="13">
        <f t="shared" si="6"/>
        <v>35</v>
      </c>
      <c r="AA34" s="13">
        <f t="shared" si="7"/>
        <v>35</v>
      </c>
      <c r="AB34" s="13" t="str">
        <f t="shared" si="8"/>
        <v/>
      </c>
      <c r="AC34" s="13" t="str">
        <f t="shared" si="9"/>
        <v/>
      </c>
      <c r="AD34" s="13" t="str">
        <f t="shared" si="10"/>
        <v/>
      </c>
      <c r="AE34" s="1"/>
      <c r="AF34" s="14">
        <v>32</v>
      </c>
      <c r="AG34" s="15">
        <v>4145985</v>
      </c>
    </row>
    <row r="35" spans="1:33" ht="15.75" x14ac:dyDescent="0.25">
      <c r="A35" s="6">
        <v>4145986</v>
      </c>
      <c r="B35" s="7" t="s">
        <v>63</v>
      </c>
      <c r="C35" s="8">
        <v>301</v>
      </c>
      <c r="D35" s="9">
        <v>84</v>
      </c>
      <c r="E35" s="8" t="s">
        <v>30</v>
      </c>
      <c r="F35" s="8">
        <v>48</v>
      </c>
      <c r="G35" s="8">
        <v>78</v>
      </c>
      <c r="H35" s="8" t="s">
        <v>30</v>
      </c>
      <c r="I35" s="8">
        <v>41</v>
      </c>
      <c r="J35" s="8">
        <v>74</v>
      </c>
      <c r="K35" s="8" t="s">
        <v>30</v>
      </c>
      <c r="L35" s="8">
        <v>42</v>
      </c>
      <c r="M35" s="8">
        <v>64</v>
      </c>
      <c r="N35" s="8" t="s">
        <v>22</v>
      </c>
      <c r="O35" s="8">
        <v>43</v>
      </c>
      <c r="P35" s="8">
        <v>66</v>
      </c>
      <c r="Q35" s="8" t="s">
        <v>25</v>
      </c>
      <c r="R35" s="8" t="s">
        <v>26</v>
      </c>
      <c r="S35" s="10" t="s">
        <v>27</v>
      </c>
      <c r="T35" s="11">
        <f t="shared" si="0"/>
        <v>366</v>
      </c>
      <c r="U35" s="12">
        <f t="shared" si="1"/>
        <v>0.73199999999999998</v>
      </c>
      <c r="V35" s="11">
        <f t="shared" si="2"/>
        <v>366</v>
      </c>
      <c r="W35" s="11">
        <f t="shared" si="3"/>
        <v>0</v>
      </c>
      <c r="X35" s="11">
        <f t="shared" si="4"/>
        <v>0</v>
      </c>
      <c r="Y35" s="11">
        <f t="shared" si="5"/>
        <v>0</v>
      </c>
      <c r="Z35" s="13">
        <f t="shared" si="6"/>
        <v>19</v>
      </c>
      <c r="AA35" s="13">
        <f t="shared" si="7"/>
        <v>19</v>
      </c>
      <c r="AB35" s="13" t="str">
        <f t="shared" si="8"/>
        <v/>
      </c>
      <c r="AC35" s="13" t="str">
        <f t="shared" si="9"/>
        <v/>
      </c>
      <c r="AD35" s="13" t="str">
        <f t="shared" si="10"/>
        <v/>
      </c>
      <c r="AE35" s="1"/>
      <c r="AF35" s="14">
        <v>33</v>
      </c>
      <c r="AG35" s="15">
        <v>4145986</v>
      </c>
    </row>
    <row r="36" spans="1:33" ht="15.75" x14ac:dyDescent="0.25">
      <c r="A36" s="8">
        <v>4145987</v>
      </c>
      <c r="B36" s="16" t="s">
        <v>64</v>
      </c>
      <c r="C36" s="8">
        <v>301</v>
      </c>
      <c r="D36" s="9">
        <v>86</v>
      </c>
      <c r="E36" s="8" t="s">
        <v>30</v>
      </c>
      <c r="F36" s="8">
        <v>302</v>
      </c>
      <c r="G36" s="8">
        <v>86</v>
      </c>
      <c r="H36" s="8" t="s">
        <v>30</v>
      </c>
      <c r="I36" s="8">
        <v>41</v>
      </c>
      <c r="J36" s="8">
        <v>54</v>
      </c>
      <c r="K36" s="8" t="s">
        <v>25</v>
      </c>
      <c r="L36" s="8">
        <v>42</v>
      </c>
      <c r="M36" s="8">
        <v>69</v>
      </c>
      <c r="N36" s="8" t="s">
        <v>22</v>
      </c>
      <c r="O36" s="8">
        <v>43</v>
      </c>
      <c r="P36" s="8">
        <v>77</v>
      </c>
      <c r="Q36" s="8" t="s">
        <v>22</v>
      </c>
      <c r="R36" s="8" t="s">
        <v>26</v>
      </c>
      <c r="S36" s="10" t="s">
        <v>27</v>
      </c>
      <c r="T36" s="11">
        <f t="shared" si="0"/>
        <v>372</v>
      </c>
      <c r="U36" s="12">
        <f t="shared" si="1"/>
        <v>0.74400000000000011</v>
      </c>
      <c r="V36" s="11">
        <f t="shared" si="2"/>
        <v>372</v>
      </c>
      <c r="W36" s="11">
        <f t="shared" si="3"/>
        <v>0</v>
      </c>
      <c r="X36" s="11">
        <f t="shared" si="4"/>
        <v>0</v>
      </c>
      <c r="Y36" s="11">
        <f t="shared" si="5"/>
        <v>0</v>
      </c>
      <c r="Z36" s="13">
        <f t="shared" si="6"/>
        <v>16</v>
      </c>
      <c r="AA36" s="13">
        <f t="shared" si="7"/>
        <v>16</v>
      </c>
      <c r="AB36" s="13" t="str">
        <f t="shared" si="8"/>
        <v/>
      </c>
      <c r="AC36" s="13" t="str">
        <f t="shared" si="9"/>
        <v/>
      </c>
      <c r="AD36" s="13" t="str">
        <f t="shared" si="10"/>
        <v/>
      </c>
      <c r="AE36" s="1"/>
      <c r="AF36" s="14">
        <v>34</v>
      </c>
      <c r="AG36" s="17">
        <v>4145987</v>
      </c>
    </row>
    <row r="37" spans="1:33" ht="15.75" x14ac:dyDescent="0.25">
      <c r="A37" s="6">
        <v>4145988</v>
      </c>
      <c r="B37" s="7" t="s">
        <v>65</v>
      </c>
      <c r="C37" s="8">
        <v>301</v>
      </c>
      <c r="D37" s="9">
        <v>96</v>
      </c>
      <c r="E37" s="8" t="s">
        <v>33</v>
      </c>
      <c r="F37" s="8">
        <v>48</v>
      </c>
      <c r="G37" s="8">
        <v>94</v>
      </c>
      <c r="H37" s="8" t="s">
        <v>33</v>
      </c>
      <c r="I37" s="8">
        <v>41</v>
      </c>
      <c r="J37" s="8">
        <v>96</v>
      </c>
      <c r="K37" s="8" t="s">
        <v>33</v>
      </c>
      <c r="L37" s="8">
        <v>42</v>
      </c>
      <c r="M37" s="8">
        <v>98</v>
      </c>
      <c r="N37" s="8" t="s">
        <v>33</v>
      </c>
      <c r="O37" s="8">
        <v>43</v>
      </c>
      <c r="P37" s="8">
        <v>95</v>
      </c>
      <c r="Q37" s="8" t="s">
        <v>33</v>
      </c>
      <c r="R37" s="8" t="s">
        <v>26</v>
      </c>
      <c r="S37" s="10" t="s">
        <v>27</v>
      </c>
      <c r="T37" s="11">
        <f t="shared" si="0"/>
        <v>479</v>
      </c>
      <c r="U37" s="12">
        <f t="shared" si="1"/>
        <v>0.95799999999999996</v>
      </c>
      <c r="V37" s="11">
        <f t="shared" si="2"/>
        <v>479</v>
      </c>
      <c r="W37" s="11">
        <f t="shared" si="3"/>
        <v>0</v>
      </c>
      <c r="X37" s="11">
        <f t="shared" si="4"/>
        <v>0</v>
      </c>
      <c r="Y37" s="11">
        <f t="shared" si="5"/>
        <v>0</v>
      </c>
      <c r="Z37" s="13">
        <f t="shared" si="6"/>
        <v>1</v>
      </c>
      <c r="AA37" s="13">
        <f t="shared" si="7"/>
        <v>1</v>
      </c>
      <c r="AB37" s="13" t="str">
        <f t="shared" si="8"/>
        <v/>
      </c>
      <c r="AC37" s="13" t="str">
        <f t="shared" si="9"/>
        <v/>
      </c>
      <c r="AD37" s="13" t="str">
        <f t="shared" si="10"/>
        <v/>
      </c>
      <c r="AE37" s="1"/>
      <c r="AF37" s="14">
        <v>35</v>
      </c>
      <c r="AG37" s="15">
        <v>4145988</v>
      </c>
    </row>
    <row r="38" spans="1:33" ht="15.75" x14ac:dyDescent="0.25">
      <c r="A38" s="6">
        <v>4145989</v>
      </c>
      <c r="B38" s="7" t="s">
        <v>66</v>
      </c>
      <c r="C38" s="8">
        <v>301</v>
      </c>
      <c r="D38" s="9">
        <v>78</v>
      </c>
      <c r="E38" s="8" t="s">
        <v>25</v>
      </c>
      <c r="F38" s="8">
        <v>48</v>
      </c>
      <c r="G38" s="8">
        <v>66</v>
      </c>
      <c r="H38" s="8" t="s">
        <v>25</v>
      </c>
      <c r="I38" s="8">
        <v>41</v>
      </c>
      <c r="J38" s="8">
        <v>45</v>
      </c>
      <c r="K38" s="8" t="s">
        <v>24</v>
      </c>
      <c r="L38" s="8">
        <v>42</v>
      </c>
      <c r="M38" s="8">
        <v>42</v>
      </c>
      <c r="N38" s="8" t="s">
        <v>42</v>
      </c>
      <c r="O38" s="8">
        <v>43</v>
      </c>
      <c r="P38" s="8">
        <v>57</v>
      </c>
      <c r="Q38" s="8" t="s">
        <v>24</v>
      </c>
      <c r="R38" s="8" t="s">
        <v>26</v>
      </c>
      <c r="S38" s="10" t="s">
        <v>27</v>
      </c>
      <c r="T38" s="11">
        <f t="shared" si="0"/>
        <v>288</v>
      </c>
      <c r="U38" s="12">
        <f t="shared" si="1"/>
        <v>0.57600000000000007</v>
      </c>
      <c r="V38" s="11">
        <f t="shared" si="2"/>
        <v>288</v>
      </c>
      <c r="W38" s="11">
        <f t="shared" si="3"/>
        <v>0</v>
      </c>
      <c r="X38" s="11">
        <f t="shared" si="4"/>
        <v>0</v>
      </c>
      <c r="Y38" s="11">
        <f t="shared" si="5"/>
        <v>0</v>
      </c>
      <c r="Z38" s="13">
        <f t="shared" si="6"/>
        <v>36</v>
      </c>
      <c r="AA38" s="13">
        <f t="shared" si="7"/>
        <v>36</v>
      </c>
      <c r="AB38" s="13" t="str">
        <f t="shared" si="8"/>
        <v/>
      </c>
      <c r="AC38" s="13" t="str">
        <f t="shared" si="9"/>
        <v/>
      </c>
      <c r="AD38" s="13" t="str">
        <f t="shared" si="10"/>
        <v/>
      </c>
      <c r="AE38" s="1"/>
      <c r="AF38" s="14">
        <v>36</v>
      </c>
      <c r="AG38" s="15">
        <v>4145989</v>
      </c>
    </row>
    <row r="39" spans="1:33" ht="15.75" x14ac:dyDescent="0.25">
      <c r="A39" s="8">
        <v>4145990</v>
      </c>
      <c r="B39" s="16" t="s">
        <v>67</v>
      </c>
      <c r="C39" s="8">
        <v>301</v>
      </c>
      <c r="D39" s="9">
        <v>66</v>
      </c>
      <c r="E39" s="8" t="s">
        <v>24</v>
      </c>
      <c r="F39" s="8">
        <v>302</v>
      </c>
      <c r="G39" s="8">
        <v>48</v>
      </c>
      <c r="H39" s="8" t="s">
        <v>29</v>
      </c>
      <c r="I39" s="8">
        <v>41</v>
      </c>
      <c r="J39" s="8">
        <v>44</v>
      </c>
      <c r="K39" s="8" t="s">
        <v>24</v>
      </c>
      <c r="L39" s="8">
        <v>42</v>
      </c>
      <c r="M39" s="8">
        <v>54</v>
      </c>
      <c r="N39" s="8" t="s">
        <v>25</v>
      </c>
      <c r="O39" s="8">
        <v>43</v>
      </c>
      <c r="P39" s="8">
        <v>64</v>
      </c>
      <c r="Q39" s="8" t="s">
        <v>24</v>
      </c>
      <c r="R39" s="8" t="s">
        <v>26</v>
      </c>
      <c r="S39" s="10" t="s">
        <v>27</v>
      </c>
      <c r="T39" s="11">
        <f t="shared" si="0"/>
        <v>276</v>
      </c>
      <c r="U39" s="12">
        <f t="shared" si="1"/>
        <v>0.55200000000000005</v>
      </c>
      <c r="V39" s="11">
        <f t="shared" si="2"/>
        <v>276</v>
      </c>
      <c r="W39" s="11">
        <f t="shared" si="3"/>
        <v>0</v>
      </c>
      <c r="X39" s="11">
        <f t="shared" si="4"/>
        <v>0</v>
      </c>
      <c r="Y39" s="11">
        <f t="shared" si="5"/>
        <v>0</v>
      </c>
      <c r="Z39" s="13">
        <f t="shared" si="6"/>
        <v>37</v>
      </c>
      <c r="AA39" s="13">
        <f t="shared" si="7"/>
        <v>37</v>
      </c>
      <c r="AB39" s="13" t="str">
        <f t="shared" si="8"/>
        <v/>
      </c>
      <c r="AC39" s="13" t="str">
        <f t="shared" si="9"/>
        <v/>
      </c>
      <c r="AD39" s="13" t="str">
        <f t="shared" si="10"/>
        <v/>
      </c>
      <c r="AE39" s="1"/>
      <c r="AF39" s="14">
        <v>37</v>
      </c>
      <c r="AG39" s="17">
        <v>4145990</v>
      </c>
    </row>
    <row r="40" spans="1:33" x14ac:dyDescent="0.2">
      <c r="A40" s="8"/>
      <c r="B40" s="1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11">
        <f t="shared" si="0"/>
        <v>0</v>
      </c>
      <c r="U40" s="12">
        <f t="shared" si="1"/>
        <v>0</v>
      </c>
      <c r="V40" s="11">
        <f t="shared" si="2"/>
        <v>0</v>
      </c>
      <c r="W40" s="11">
        <f t="shared" si="3"/>
        <v>0</v>
      </c>
      <c r="X40" s="11">
        <f t="shared" si="4"/>
        <v>0</v>
      </c>
      <c r="Y40" s="11">
        <f t="shared" si="5"/>
        <v>0</v>
      </c>
      <c r="Z40" s="13" t="str">
        <f t="shared" si="6"/>
        <v/>
      </c>
      <c r="AA40" s="13" t="str">
        <f t="shared" si="7"/>
        <v/>
      </c>
      <c r="AB40" s="13" t="str">
        <f t="shared" si="8"/>
        <v/>
      </c>
      <c r="AC40" s="13" t="str">
        <f t="shared" si="9"/>
        <v/>
      </c>
      <c r="AD40" s="13" t="str">
        <f t="shared" si="10"/>
        <v/>
      </c>
      <c r="AE40" s="1"/>
    </row>
    <row r="41" spans="1:33" x14ac:dyDescent="0.2">
      <c r="A41" s="8"/>
      <c r="B41" s="1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0"/>
      <c r="T41" s="11">
        <f t="shared" si="0"/>
        <v>0</v>
      </c>
      <c r="U41" s="12">
        <f t="shared" si="1"/>
        <v>0</v>
      </c>
      <c r="V41" s="11">
        <f t="shared" si="2"/>
        <v>0</v>
      </c>
      <c r="W41" s="11">
        <f t="shared" si="3"/>
        <v>0</v>
      </c>
      <c r="X41" s="11">
        <f t="shared" si="4"/>
        <v>0</v>
      </c>
      <c r="Y41" s="11">
        <f t="shared" si="5"/>
        <v>0</v>
      </c>
      <c r="Z41" s="13" t="str">
        <f t="shared" si="6"/>
        <v/>
      </c>
      <c r="AA41" s="13" t="str">
        <f t="shared" si="7"/>
        <v/>
      </c>
      <c r="AB41" s="13" t="str">
        <f t="shared" si="8"/>
        <v/>
      </c>
      <c r="AC41" s="13" t="str">
        <f t="shared" si="9"/>
        <v/>
      </c>
      <c r="AD41" s="13" t="str">
        <f t="shared" si="10"/>
        <v/>
      </c>
      <c r="AE41" s="1"/>
    </row>
    <row r="42" spans="1:33" x14ac:dyDescent="0.2">
      <c r="A42" s="8"/>
      <c r="B42" s="16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0"/>
      <c r="T42" s="11">
        <f t="shared" si="0"/>
        <v>0</v>
      </c>
      <c r="U42" s="12">
        <f t="shared" si="1"/>
        <v>0</v>
      </c>
      <c r="V42" s="11">
        <f t="shared" si="2"/>
        <v>0</v>
      </c>
      <c r="W42" s="11">
        <f t="shared" si="3"/>
        <v>0</v>
      </c>
      <c r="X42" s="11">
        <f t="shared" si="4"/>
        <v>0</v>
      </c>
      <c r="Y42" s="11">
        <f t="shared" si="5"/>
        <v>0</v>
      </c>
      <c r="Z42" s="13" t="str">
        <f t="shared" si="6"/>
        <v/>
      </c>
      <c r="AA42" s="13" t="str">
        <f t="shared" si="7"/>
        <v/>
      </c>
      <c r="AB42" s="13" t="str">
        <f t="shared" si="8"/>
        <v/>
      </c>
      <c r="AC42" s="13" t="str">
        <f t="shared" si="9"/>
        <v/>
      </c>
      <c r="AD42" s="13" t="str">
        <f t="shared" si="10"/>
        <v/>
      </c>
      <c r="AE42" s="1"/>
    </row>
    <row r="43" spans="1:33" x14ac:dyDescent="0.2">
      <c r="A43" s="8"/>
      <c r="B43" s="1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0"/>
      <c r="T43" s="11">
        <f t="shared" si="0"/>
        <v>0</v>
      </c>
      <c r="U43" s="12">
        <f t="shared" si="1"/>
        <v>0</v>
      </c>
      <c r="V43" s="11">
        <f t="shared" si="2"/>
        <v>0</v>
      </c>
      <c r="W43" s="11">
        <f t="shared" si="3"/>
        <v>0</v>
      </c>
      <c r="X43" s="11">
        <f t="shared" si="4"/>
        <v>0</v>
      </c>
      <c r="Y43" s="11">
        <f t="shared" si="5"/>
        <v>0</v>
      </c>
      <c r="Z43" s="13" t="str">
        <f t="shared" si="6"/>
        <v/>
      </c>
      <c r="AA43" s="13" t="str">
        <f t="shared" si="7"/>
        <v/>
      </c>
      <c r="AB43" s="13" t="str">
        <f t="shared" si="8"/>
        <v/>
      </c>
      <c r="AC43" s="13" t="str">
        <f t="shared" si="9"/>
        <v/>
      </c>
      <c r="AD43" s="13" t="str">
        <f t="shared" si="10"/>
        <v/>
      </c>
      <c r="AE43" s="1"/>
    </row>
    <row r="44" spans="1:33" x14ac:dyDescent="0.2">
      <c r="A44" s="8"/>
      <c r="B44" s="1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0"/>
      <c r="T44" s="11">
        <f t="shared" si="0"/>
        <v>0</v>
      </c>
      <c r="U44" s="12">
        <f t="shared" si="1"/>
        <v>0</v>
      </c>
      <c r="V44" s="11">
        <f t="shared" si="2"/>
        <v>0</v>
      </c>
      <c r="W44" s="11">
        <f t="shared" si="3"/>
        <v>0</v>
      </c>
      <c r="X44" s="11">
        <f t="shared" si="4"/>
        <v>0</v>
      </c>
      <c r="Y44" s="11">
        <f t="shared" si="5"/>
        <v>0</v>
      </c>
      <c r="Z44" s="13" t="str">
        <f t="shared" si="6"/>
        <v/>
      </c>
      <c r="AA44" s="13" t="str">
        <f t="shared" si="7"/>
        <v/>
      </c>
      <c r="AB44" s="13" t="str">
        <f t="shared" si="8"/>
        <v/>
      </c>
      <c r="AC44" s="13" t="str">
        <f t="shared" si="9"/>
        <v/>
      </c>
      <c r="AD44" s="13" t="str">
        <f t="shared" si="10"/>
        <v/>
      </c>
      <c r="AE44" s="1"/>
    </row>
    <row r="45" spans="1:33" x14ac:dyDescent="0.2">
      <c r="A45" s="8"/>
      <c r="B45" s="16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0"/>
      <c r="T45" s="11">
        <f t="shared" si="0"/>
        <v>0</v>
      </c>
      <c r="U45" s="12">
        <f t="shared" si="1"/>
        <v>0</v>
      </c>
      <c r="V45" s="11">
        <f t="shared" si="2"/>
        <v>0</v>
      </c>
      <c r="W45" s="11">
        <f t="shared" si="3"/>
        <v>0</v>
      </c>
      <c r="X45" s="11">
        <f t="shared" si="4"/>
        <v>0</v>
      </c>
      <c r="Y45" s="11">
        <f t="shared" si="5"/>
        <v>0</v>
      </c>
      <c r="Z45" s="13" t="str">
        <f t="shared" si="6"/>
        <v/>
      </c>
      <c r="AA45" s="13" t="str">
        <f t="shared" si="7"/>
        <v/>
      </c>
      <c r="AB45" s="13" t="str">
        <f t="shared" si="8"/>
        <v/>
      </c>
      <c r="AC45" s="13" t="str">
        <f t="shared" si="9"/>
        <v/>
      </c>
      <c r="AD45" s="13" t="str">
        <f t="shared" si="10"/>
        <v/>
      </c>
      <c r="AE45" s="1"/>
    </row>
    <row r="46" spans="1:33" x14ac:dyDescent="0.2">
      <c r="A46" s="8"/>
      <c r="B46" s="16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0"/>
      <c r="T46" s="11">
        <f t="shared" si="0"/>
        <v>0</v>
      </c>
      <c r="U46" s="12">
        <f t="shared" si="1"/>
        <v>0</v>
      </c>
      <c r="V46" s="11">
        <f t="shared" si="2"/>
        <v>0</v>
      </c>
      <c r="W46" s="11">
        <f t="shared" si="3"/>
        <v>0</v>
      </c>
      <c r="X46" s="11">
        <f t="shared" si="4"/>
        <v>0</v>
      </c>
      <c r="Y46" s="11">
        <f t="shared" si="5"/>
        <v>0</v>
      </c>
      <c r="Z46" s="13" t="str">
        <f t="shared" si="6"/>
        <v/>
      </c>
      <c r="AA46" s="13" t="str">
        <f t="shared" si="7"/>
        <v/>
      </c>
      <c r="AB46" s="13" t="str">
        <f t="shared" si="8"/>
        <v/>
      </c>
      <c r="AC46" s="13" t="str">
        <f t="shared" si="9"/>
        <v/>
      </c>
      <c r="AD46" s="13" t="str">
        <f t="shared" si="10"/>
        <v/>
      </c>
      <c r="AE46" s="1"/>
    </row>
    <row r="47" spans="1:33" x14ac:dyDescent="0.2">
      <c r="A47" s="8"/>
      <c r="B47" s="1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0"/>
      <c r="T47" s="11">
        <f t="shared" si="0"/>
        <v>0</v>
      </c>
      <c r="U47" s="12">
        <f t="shared" si="1"/>
        <v>0</v>
      </c>
      <c r="V47" s="11">
        <f t="shared" si="2"/>
        <v>0</v>
      </c>
      <c r="W47" s="11">
        <f t="shared" si="3"/>
        <v>0</v>
      </c>
      <c r="X47" s="11">
        <f t="shared" si="4"/>
        <v>0</v>
      </c>
      <c r="Y47" s="11">
        <f t="shared" si="5"/>
        <v>0</v>
      </c>
      <c r="Z47" s="13" t="str">
        <f t="shared" si="6"/>
        <v/>
      </c>
      <c r="AA47" s="13" t="str">
        <f t="shared" si="7"/>
        <v/>
      </c>
      <c r="AB47" s="13" t="str">
        <f t="shared" si="8"/>
        <v/>
      </c>
      <c r="AC47" s="13" t="str">
        <f t="shared" si="9"/>
        <v/>
      </c>
      <c r="AD47" s="13" t="str">
        <f t="shared" si="10"/>
        <v/>
      </c>
      <c r="AE47" s="1"/>
    </row>
    <row r="48" spans="1:33" x14ac:dyDescent="0.2">
      <c r="A48" s="8"/>
      <c r="B48" s="16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0"/>
      <c r="T48" s="11">
        <f t="shared" si="0"/>
        <v>0</v>
      </c>
      <c r="U48" s="12">
        <f t="shared" si="1"/>
        <v>0</v>
      </c>
      <c r="V48" s="11">
        <f t="shared" si="2"/>
        <v>0</v>
      </c>
      <c r="W48" s="11">
        <f t="shared" si="3"/>
        <v>0</v>
      </c>
      <c r="X48" s="11">
        <f t="shared" si="4"/>
        <v>0</v>
      </c>
      <c r="Y48" s="11">
        <f t="shared" si="5"/>
        <v>0</v>
      </c>
      <c r="Z48" s="13" t="str">
        <f t="shared" si="6"/>
        <v/>
      </c>
      <c r="AA48" s="13" t="str">
        <f t="shared" si="7"/>
        <v/>
      </c>
      <c r="AB48" s="13" t="str">
        <f t="shared" si="8"/>
        <v/>
      </c>
      <c r="AC48" s="13" t="str">
        <f t="shared" si="9"/>
        <v/>
      </c>
      <c r="AD48" s="13" t="str">
        <f t="shared" si="10"/>
        <v/>
      </c>
      <c r="AE48" s="1"/>
    </row>
    <row r="49" spans="1:31" x14ac:dyDescent="0.2">
      <c r="A49" s="8"/>
      <c r="B49" s="16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0"/>
      <c r="T49" s="11">
        <f t="shared" si="0"/>
        <v>0</v>
      </c>
      <c r="U49" s="12">
        <f t="shared" si="1"/>
        <v>0</v>
      </c>
      <c r="V49" s="11">
        <f t="shared" si="2"/>
        <v>0</v>
      </c>
      <c r="W49" s="11">
        <f t="shared" si="3"/>
        <v>0</v>
      </c>
      <c r="X49" s="11">
        <f t="shared" si="4"/>
        <v>0</v>
      </c>
      <c r="Y49" s="11">
        <f t="shared" si="5"/>
        <v>0</v>
      </c>
      <c r="Z49" s="13" t="str">
        <f t="shared" si="6"/>
        <v/>
      </c>
      <c r="AA49" s="13" t="str">
        <f t="shared" si="7"/>
        <v/>
      </c>
      <c r="AB49" s="13" t="str">
        <f t="shared" si="8"/>
        <v/>
      </c>
      <c r="AC49" s="13" t="str">
        <f t="shared" si="9"/>
        <v/>
      </c>
      <c r="AD49" s="13" t="str">
        <f t="shared" si="10"/>
        <v/>
      </c>
      <c r="AE49" s="1"/>
    </row>
    <row r="50" spans="1:31" x14ac:dyDescent="0.2">
      <c r="A50" s="8"/>
      <c r="B50" s="16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0"/>
      <c r="T50" s="11">
        <f t="shared" si="0"/>
        <v>0</v>
      </c>
      <c r="U50" s="12">
        <f t="shared" si="1"/>
        <v>0</v>
      </c>
      <c r="V50" s="11">
        <f t="shared" si="2"/>
        <v>0</v>
      </c>
      <c r="W50" s="11">
        <f t="shared" si="3"/>
        <v>0</v>
      </c>
      <c r="X50" s="11">
        <f t="shared" si="4"/>
        <v>0</v>
      </c>
      <c r="Y50" s="11">
        <f t="shared" si="5"/>
        <v>0</v>
      </c>
      <c r="Z50" s="13" t="str">
        <f t="shared" si="6"/>
        <v/>
      </c>
      <c r="AA50" s="13" t="str">
        <f t="shared" si="7"/>
        <v/>
      </c>
      <c r="AB50" s="13" t="str">
        <f t="shared" si="8"/>
        <v/>
      </c>
      <c r="AC50" s="13" t="str">
        <f t="shared" si="9"/>
        <v/>
      </c>
      <c r="AD50" s="13" t="str">
        <f t="shared" si="10"/>
        <v/>
      </c>
      <c r="AE50" s="1"/>
    </row>
    <row r="51" spans="1:31" x14ac:dyDescent="0.2">
      <c r="A51" s="8"/>
      <c r="B51" s="16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0"/>
      <c r="T51" s="11">
        <f t="shared" si="0"/>
        <v>0</v>
      </c>
      <c r="U51" s="12">
        <f t="shared" si="1"/>
        <v>0</v>
      </c>
      <c r="V51" s="11">
        <f t="shared" si="2"/>
        <v>0</v>
      </c>
      <c r="W51" s="11">
        <f t="shared" si="3"/>
        <v>0</v>
      </c>
      <c r="X51" s="11">
        <f t="shared" si="4"/>
        <v>0</v>
      </c>
      <c r="Y51" s="11">
        <f t="shared" si="5"/>
        <v>0</v>
      </c>
      <c r="Z51" s="13" t="str">
        <f t="shared" si="6"/>
        <v/>
      </c>
      <c r="AA51" s="13" t="str">
        <f t="shared" si="7"/>
        <v/>
      </c>
      <c r="AB51" s="13" t="str">
        <f t="shared" si="8"/>
        <v/>
      </c>
      <c r="AC51" s="13" t="str">
        <f t="shared" si="9"/>
        <v/>
      </c>
      <c r="AD51" s="13" t="str">
        <f t="shared" si="10"/>
        <v/>
      </c>
      <c r="AE51" s="1"/>
    </row>
    <row r="52" spans="1:31" x14ac:dyDescent="0.2">
      <c r="A52" s="8"/>
      <c r="B52" s="1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/>
      <c r="T52" s="11">
        <f t="shared" si="0"/>
        <v>0</v>
      </c>
      <c r="U52" s="12">
        <f t="shared" si="1"/>
        <v>0</v>
      </c>
      <c r="V52" s="11">
        <f t="shared" si="2"/>
        <v>0</v>
      </c>
      <c r="W52" s="11">
        <f t="shared" si="3"/>
        <v>0</v>
      </c>
      <c r="X52" s="11">
        <f t="shared" si="4"/>
        <v>0</v>
      </c>
      <c r="Y52" s="11">
        <f t="shared" si="5"/>
        <v>0</v>
      </c>
      <c r="Z52" s="13" t="str">
        <f t="shared" si="6"/>
        <v/>
      </c>
      <c r="AA52" s="13" t="str">
        <f t="shared" si="7"/>
        <v/>
      </c>
      <c r="AB52" s="13" t="str">
        <f t="shared" si="8"/>
        <v/>
      </c>
      <c r="AC52" s="13" t="str">
        <f t="shared" si="9"/>
        <v/>
      </c>
      <c r="AD52" s="13" t="str">
        <f t="shared" si="10"/>
        <v/>
      </c>
      <c r="AE52" s="1"/>
    </row>
    <row r="53" spans="1:31" x14ac:dyDescent="0.2">
      <c r="A53" s="8"/>
      <c r="B53" s="1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0"/>
      <c r="T53" s="11">
        <f t="shared" si="0"/>
        <v>0</v>
      </c>
      <c r="U53" s="12">
        <f t="shared" si="1"/>
        <v>0</v>
      </c>
      <c r="V53" s="11">
        <f t="shared" si="2"/>
        <v>0</v>
      </c>
      <c r="W53" s="11">
        <f t="shared" si="3"/>
        <v>0</v>
      </c>
      <c r="X53" s="11">
        <f t="shared" si="4"/>
        <v>0</v>
      </c>
      <c r="Y53" s="11">
        <f t="shared" si="5"/>
        <v>0</v>
      </c>
      <c r="Z53" s="13" t="str">
        <f t="shared" si="6"/>
        <v/>
      </c>
      <c r="AA53" s="13" t="str">
        <f t="shared" si="7"/>
        <v/>
      </c>
      <c r="AB53" s="13" t="str">
        <f t="shared" si="8"/>
        <v/>
      </c>
      <c r="AC53" s="13" t="str">
        <f t="shared" si="9"/>
        <v/>
      </c>
      <c r="AD53" s="13" t="str">
        <f t="shared" si="10"/>
        <v/>
      </c>
      <c r="AE53" s="1"/>
    </row>
    <row r="54" spans="1:31" x14ac:dyDescent="0.2">
      <c r="A54" s="8"/>
      <c r="B54" s="1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0"/>
      <c r="T54" s="11">
        <f t="shared" si="0"/>
        <v>0</v>
      </c>
      <c r="U54" s="12">
        <f t="shared" si="1"/>
        <v>0</v>
      </c>
      <c r="V54" s="11">
        <f t="shared" si="2"/>
        <v>0</v>
      </c>
      <c r="W54" s="11">
        <f t="shared" si="3"/>
        <v>0</v>
      </c>
      <c r="X54" s="11">
        <f t="shared" si="4"/>
        <v>0</v>
      </c>
      <c r="Y54" s="11">
        <f t="shared" si="5"/>
        <v>0</v>
      </c>
      <c r="Z54" s="13" t="str">
        <f t="shared" si="6"/>
        <v/>
      </c>
      <c r="AA54" s="13" t="str">
        <f t="shared" si="7"/>
        <v/>
      </c>
      <c r="AB54" s="13" t="str">
        <f t="shared" si="8"/>
        <v/>
      </c>
      <c r="AC54" s="13" t="str">
        <f t="shared" si="9"/>
        <v/>
      </c>
      <c r="AD54" s="13" t="str">
        <f t="shared" si="10"/>
        <v/>
      </c>
      <c r="AE54" s="1"/>
    </row>
    <row r="55" spans="1:31" x14ac:dyDescent="0.2">
      <c r="A55" s="8"/>
      <c r="B55" s="1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0"/>
      <c r="T55" s="11">
        <f t="shared" si="0"/>
        <v>0</v>
      </c>
      <c r="U55" s="12">
        <f t="shared" si="1"/>
        <v>0</v>
      </c>
      <c r="V55" s="11">
        <f t="shared" si="2"/>
        <v>0</v>
      </c>
      <c r="W55" s="11">
        <f t="shared" si="3"/>
        <v>0</v>
      </c>
      <c r="X55" s="11">
        <f t="shared" si="4"/>
        <v>0</v>
      </c>
      <c r="Y55" s="11">
        <f t="shared" si="5"/>
        <v>0</v>
      </c>
      <c r="Z55" s="13" t="str">
        <f t="shared" si="6"/>
        <v/>
      </c>
      <c r="AA55" s="13" t="str">
        <f t="shared" si="7"/>
        <v/>
      </c>
      <c r="AB55" s="13" t="str">
        <f t="shared" si="8"/>
        <v/>
      </c>
      <c r="AC55" s="13" t="str">
        <f t="shared" si="9"/>
        <v/>
      </c>
      <c r="AD55" s="13" t="str">
        <f t="shared" si="10"/>
        <v/>
      </c>
      <c r="AE55" s="1"/>
    </row>
    <row r="56" spans="1:31" x14ac:dyDescent="0.2">
      <c r="A56" s="8"/>
      <c r="B56" s="1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0"/>
      <c r="T56" s="11">
        <f t="shared" si="0"/>
        <v>0</v>
      </c>
      <c r="U56" s="12">
        <f t="shared" si="1"/>
        <v>0</v>
      </c>
      <c r="V56" s="11">
        <f t="shared" si="2"/>
        <v>0</v>
      </c>
      <c r="W56" s="11">
        <f t="shared" si="3"/>
        <v>0</v>
      </c>
      <c r="X56" s="11">
        <f t="shared" si="4"/>
        <v>0</v>
      </c>
      <c r="Y56" s="11">
        <f t="shared" si="5"/>
        <v>0</v>
      </c>
      <c r="Z56" s="13" t="str">
        <f t="shared" si="6"/>
        <v/>
      </c>
      <c r="AA56" s="13" t="str">
        <f t="shared" si="7"/>
        <v/>
      </c>
      <c r="AB56" s="13" t="str">
        <f t="shared" si="8"/>
        <v/>
      </c>
      <c r="AC56" s="13" t="str">
        <f t="shared" si="9"/>
        <v/>
      </c>
      <c r="AD56" s="13" t="str">
        <f t="shared" si="10"/>
        <v/>
      </c>
      <c r="AE56" s="1"/>
    </row>
    <row r="57" spans="1:31" x14ac:dyDescent="0.2">
      <c r="A57" s="8"/>
      <c r="B57" s="1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0"/>
      <c r="T57" s="11">
        <f t="shared" si="0"/>
        <v>0</v>
      </c>
      <c r="U57" s="12">
        <f t="shared" si="1"/>
        <v>0</v>
      </c>
      <c r="V57" s="11">
        <f t="shared" si="2"/>
        <v>0</v>
      </c>
      <c r="W57" s="11">
        <f t="shared" si="3"/>
        <v>0</v>
      </c>
      <c r="X57" s="11">
        <f t="shared" si="4"/>
        <v>0</v>
      </c>
      <c r="Y57" s="11">
        <f t="shared" si="5"/>
        <v>0</v>
      </c>
      <c r="Z57" s="13" t="str">
        <f t="shared" si="6"/>
        <v/>
      </c>
      <c r="AA57" s="13" t="str">
        <f t="shared" si="7"/>
        <v/>
      </c>
      <c r="AB57" s="13" t="str">
        <f t="shared" si="8"/>
        <v/>
      </c>
      <c r="AC57" s="13" t="str">
        <f t="shared" si="9"/>
        <v/>
      </c>
      <c r="AD57" s="13" t="str">
        <f t="shared" si="10"/>
        <v/>
      </c>
      <c r="AE57" s="1"/>
    </row>
    <row r="58" spans="1:31" x14ac:dyDescent="0.2">
      <c r="A58" s="8"/>
      <c r="B58" s="1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0"/>
      <c r="T58" s="11">
        <f t="shared" si="0"/>
        <v>0</v>
      </c>
      <c r="U58" s="12">
        <f t="shared" si="1"/>
        <v>0</v>
      </c>
      <c r="V58" s="11">
        <f t="shared" si="2"/>
        <v>0</v>
      </c>
      <c r="W58" s="11">
        <f t="shared" si="3"/>
        <v>0</v>
      </c>
      <c r="X58" s="11">
        <f t="shared" si="4"/>
        <v>0</v>
      </c>
      <c r="Y58" s="11">
        <f t="shared" si="5"/>
        <v>0</v>
      </c>
      <c r="Z58" s="13" t="str">
        <f t="shared" si="6"/>
        <v/>
      </c>
      <c r="AA58" s="13" t="str">
        <f t="shared" si="7"/>
        <v/>
      </c>
      <c r="AB58" s="13" t="str">
        <f t="shared" si="8"/>
        <v/>
      </c>
      <c r="AC58" s="13" t="str">
        <f t="shared" si="9"/>
        <v/>
      </c>
      <c r="AD58" s="13" t="str">
        <f t="shared" si="10"/>
        <v/>
      </c>
      <c r="AE58" s="1"/>
    </row>
    <row r="59" spans="1:31" x14ac:dyDescent="0.2">
      <c r="A59" s="8"/>
      <c r="B59" s="1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0"/>
      <c r="T59" s="11">
        <f t="shared" si="0"/>
        <v>0</v>
      </c>
      <c r="U59" s="12">
        <f t="shared" si="1"/>
        <v>0</v>
      </c>
      <c r="V59" s="11">
        <f t="shared" si="2"/>
        <v>0</v>
      </c>
      <c r="W59" s="11">
        <f t="shared" si="3"/>
        <v>0</v>
      </c>
      <c r="X59" s="11">
        <f t="shared" si="4"/>
        <v>0</v>
      </c>
      <c r="Y59" s="11">
        <f t="shared" si="5"/>
        <v>0</v>
      </c>
      <c r="Z59" s="13" t="str">
        <f t="shared" si="6"/>
        <v/>
      </c>
      <c r="AA59" s="13" t="str">
        <f t="shared" si="7"/>
        <v/>
      </c>
      <c r="AB59" s="13" t="str">
        <f t="shared" si="8"/>
        <v/>
      </c>
      <c r="AC59" s="13" t="str">
        <f t="shared" si="9"/>
        <v/>
      </c>
      <c r="AD59" s="13" t="str">
        <f t="shared" si="10"/>
        <v/>
      </c>
      <c r="AE59" s="1"/>
    </row>
    <row r="60" spans="1:31" x14ac:dyDescent="0.2">
      <c r="A60" s="8"/>
      <c r="B60" s="1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0"/>
      <c r="T60" s="11">
        <f t="shared" si="0"/>
        <v>0</v>
      </c>
      <c r="U60" s="12">
        <f t="shared" si="1"/>
        <v>0</v>
      </c>
      <c r="V60" s="11">
        <f t="shared" si="2"/>
        <v>0</v>
      </c>
      <c r="W60" s="11">
        <f t="shared" si="3"/>
        <v>0</v>
      </c>
      <c r="X60" s="11">
        <f t="shared" si="4"/>
        <v>0</v>
      </c>
      <c r="Y60" s="11">
        <f t="shared" si="5"/>
        <v>0</v>
      </c>
      <c r="Z60" s="13" t="str">
        <f t="shared" si="6"/>
        <v/>
      </c>
      <c r="AA60" s="13" t="str">
        <f t="shared" si="7"/>
        <v/>
      </c>
      <c r="AB60" s="13" t="str">
        <f t="shared" si="8"/>
        <v/>
      </c>
      <c r="AC60" s="13" t="str">
        <f t="shared" si="9"/>
        <v/>
      </c>
      <c r="AD60" s="13" t="str">
        <f t="shared" si="10"/>
        <v/>
      </c>
      <c r="AE60" s="1"/>
    </row>
    <row r="61" spans="1:31" x14ac:dyDescent="0.2">
      <c r="A61" s="8"/>
      <c r="B61" s="1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0"/>
      <c r="T61" s="11">
        <f t="shared" si="0"/>
        <v>0</v>
      </c>
      <c r="U61" s="12">
        <f t="shared" si="1"/>
        <v>0</v>
      </c>
      <c r="V61" s="11">
        <f t="shared" si="2"/>
        <v>0</v>
      </c>
      <c r="W61" s="11">
        <f t="shared" si="3"/>
        <v>0</v>
      </c>
      <c r="X61" s="11">
        <f t="shared" si="4"/>
        <v>0</v>
      </c>
      <c r="Y61" s="11">
        <f t="shared" si="5"/>
        <v>0</v>
      </c>
      <c r="Z61" s="13" t="str">
        <f t="shared" si="6"/>
        <v/>
      </c>
      <c r="AA61" s="13" t="str">
        <f t="shared" si="7"/>
        <v/>
      </c>
      <c r="AB61" s="13" t="str">
        <f t="shared" si="8"/>
        <v/>
      </c>
      <c r="AC61" s="13" t="str">
        <f t="shared" si="9"/>
        <v/>
      </c>
      <c r="AD61" s="13" t="str">
        <f t="shared" si="10"/>
        <v/>
      </c>
      <c r="AE61" s="1"/>
    </row>
    <row r="62" spans="1:31" x14ac:dyDescent="0.2">
      <c r="A62" s="8"/>
      <c r="B62" s="1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0"/>
      <c r="T62" s="11">
        <f t="shared" si="0"/>
        <v>0</v>
      </c>
      <c r="U62" s="12">
        <f t="shared" si="1"/>
        <v>0</v>
      </c>
      <c r="V62" s="11">
        <f t="shared" si="2"/>
        <v>0</v>
      </c>
      <c r="W62" s="11">
        <f t="shared" si="3"/>
        <v>0</v>
      </c>
      <c r="X62" s="11">
        <f t="shared" si="4"/>
        <v>0</v>
      </c>
      <c r="Y62" s="11">
        <f t="shared" si="5"/>
        <v>0</v>
      </c>
      <c r="Z62" s="13" t="str">
        <f t="shared" si="6"/>
        <v/>
      </c>
      <c r="AA62" s="13" t="str">
        <f t="shared" si="7"/>
        <v/>
      </c>
      <c r="AB62" s="13" t="str">
        <f t="shared" si="8"/>
        <v/>
      </c>
      <c r="AC62" s="13" t="str">
        <f t="shared" si="9"/>
        <v/>
      </c>
      <c r="AD62" s="13" t="str">
        <f t="shared" si="10"/>
        <v/>
      </c>
      <c r="AE62" s="1"/>
    </row>
    <row r="63" spans="1:31" x14ac:dyDescent="0.2">
      <c r="A63" s="8"/>
      <c r="B63" s="1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0"/>
      <c r="T63" s="11">
        <f t="shared" si="0"/>
        <v>0</v>
      </c>
      <c r="U63" s="12">
        <f t="shared" si="1"/>
        <v>0</v>
      </c>
      <c r="V63" s="11">
        <f t="shared" si="2"/>
        <v>0</v>
      </c>
      <c r="W63" s="11">
        <f t="shared" si="3"/>
        <v>0</v>
      </c>
      <c r="X63" s="11">
        <f t="shared" si="4"/>
        <v>0</v>
      </c>
      <c r="Y63" s="11">
        <f t="shared" si="5"/>
        <v>0</v>
      </c>
      <c r="Z63" s="13" t="str">
        <f t="shared" si="6"/>
        <v/>
      </c>
      <c r="AA63" s="13" t="str">
        <f t="shared" si="7"/>
        <v/>
      </c>
      <c r="AB63" s="13" t="str">
        <f t="shared" si="8"/>
        <v/>
      </c>
      <c r="AC63" s="13" t="str">
        <f t="shared" si="9"/>
        <v/>
      </c>
      <c r="AD63" s="13" t="str">
        <f t="shared" si="10"/>
        <v/>
      </c>
      <c r="AE63" s="1"/>
    </row>
    <row r="64" spans="1:31" x14ac:dyDescent="0.2">
      <c r="A64" s="8"/>
      <c r="B64" s="1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0"/>
      <c r="T64" s="11">
        <f t="shared" si="0"/>
        <v>0</v>
      </c>
      <c r="U64" s="12">
        <f t="shared" si="1"/>
        <v>0</v>
      </c>
      <c r="V64" s="11">
        <f t="shared" si="2"/>
        <v>0</v>
      </c>
      <c r="W64" s="11">
        <f t="shared" si="3"/>
        <v>0</v>
      </c>
      <c r="X64" s="11">
        <f t="shared" si="4"/>
        <v>0</v>
      </c>
      <c r="Y64" s="11">
        <f t="shared" si="5"/>
        <v>0</v>
      </c>
      <c r="Z64" s="13" t="str">
        <f t="shared" si="6"/>
        <v/>
      </c>
      <c r="AA64" s="13" t="str">
        <f t="shared" si="7"/>
        <v/>
      </c>
      <c r="AB64" s="13" t="str">
        <f t="shared" si="8"/>
        <v/>
      </c>
      <c r="AC64" s="13" t="str">
        <f t="shared" si="9"/>
        <v/>
      </c>
      <c r="AD64" s="13" t="str">
        <f t="shared" si="10"/>
        <v/>
      </c>
      <c r="AE64" s="1"/>
    </row>
    <row r="65" spans="1:31" x14ac:dyDescent="0.2">
      <c r="A65" s="8"/>
      <c r="B65" s="1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0"/>
      <c r="T65" s="11">
        <f t="shared" si="0"/>
        <v>0</v>
      </c>
      <c r="U65" s="12">
        <f t="shared" si="1"/>
        <v>0</v>
      </c>
      <c r="V65" s="11">
        <f t="shared" si="2"/>
        <v>0</v>
      </c>
      <c r="W65" s="11">
        <f t="shared" si="3"/>
        <v>0</v>
      </c>
      <c r="X65" s="11">
        <f t="shared" si="4"/>
        <v>0</v>
      </c>
      <c r="Y65" s="11">
        <f t="shared" si="5"/>
        <v>0</v>
      </c>
      <c r="Z65" s="13" t="str">
        <f t="shared" si="6"/>
        <v/>
      </c>
      <c r="AA65" s="13" t="str">
        <f t="shared" si="7"/>
        <v/>
      </c>
      <c r="AB65" s="13" t="str">
        <f t="shared" si="8"/>
        <v/>
      </c>
      <c r="AC65" s="13" t="str">
        <f t="shared" si="9"/>
        <v/>
      </c>
      <c r="AD65" s="13" t="str">
        <f t="shared" si="10"/>
        <v/>
      </c>
      <c r="AE65" s="1"/>
    </row>
    <row r="66" spans="1:31" x14ac:dyDescent="0.2">
      <c r="A66" s="8"/>
      <c r="B66" s="1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0"/>
      <c r="T66" s="11">
        <f t="shared" si="0"/>
        <v>0</v>
      </c>
      <c r="U66" s="12">
        <f t="shared" si="1"/>
        <v>0</v>
      </c>
      <c r="V66" s="11">
        <f t="shared" si="2"/>
        <v>0</v>
      </c>
      <c r="W66" s="11">
        <f t="shared" si="3"/>
        <v>0</v>
      </c>
      <c r="X66" s="11">
        <f t="shared" si="4"/>
        <v>0</v>
      </c>
      <c r="Y66" s="11">
        <f t="shared" si="5"/>
        <v>0</v>
      </c>
      <c r="Z66" s="13" t="str">
        <f t="shared" si="6"/>
        <v/>
      </c>
      <c r="AA66" s="13" t="str">
        <f t="shared" si="7"/>
        <v/>
      </c>
      <c r="AB66" s="13" t="str">
        <f t="shared" si="8"/>
        <v/>
      </c>
      <c r="AC66" s="13" t="str">
        <f t="shared" si="9"/>
        <v/>
      </c>
      <c r="AD66" s="13" t="str">
        <f t="shared" si="10"/>
        <v/>
      </c>
      <c r="AE66" s="1"/>
    </row>
    <row r="67" spans="1:31" x14ac:dyDescent="0.2">
      <c r="A67" s="8"/>
      <c r="B67" s="1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0"/>
      <c r="T67" s="11">
        <f t="shared" ref="T67:T130" si="11">SUM(D67,G67,J67,M67,P67)</f>
        <v>0</v>
      </c>
      <c r="U67" s="12">
        <f t="shared" ref="U67:U130" si="12">T67/5/100</f>
        <v>0</v>
      </c>
      <c r="V67" s="11">
        <f t="shared" ref="V67:V130" si="13">IF(STREAM="S",TOTAL,0)</f>
        <v>0</v>
      </c>
      <c r="W67" s="11">
        <f t="shared" ref="W67:W130" si="14">IF(STREAM="C",TOTAL,0)</f>
        <v>0</v>
      </c>
      <c r="X67" s="11">
        <f t="shared" ref="X67:X130" si="15">IF(STREAM="H",TOTAL,0)</f>
        <v>0</v>
      </c>
      <c r="Y67" s="11">
        <f t="shared" ref="Y67:Y130" si="16">IF(STREAM="F",TOTAL,0)</f>
        <v>0</v>
      </c>
      <c r="Z67" s="13" t="str">
        <f t="shared" ref="Z67:Z130" si="17">IF(RESULT="PASS",RANK(TOTAL,TOTAL),"")</f>
        <v/>
      </c>
      <c r="AA67" s="13" t="str">
        <f t="shared" ref="AA67:AA130" si="18">IF(AND(RESULT="PASS",TOTALs&gt;0),RANK(TOTALs,TOTALs),"")</f>
        <v/>
      </c>
      <c r="AB67" s="13" t="str">
        <f t="shared" ref="AB67:AB130" si="19">IF(AND(RESULT="PASS",TOTALc&gt;0),RANK(TOTALc,TOTALc),"")</f>
        <v/>
      </c>
      <c r="AC67" s="13" t="str">
        <f t="shared" ref="AC67:AC130" si="20">IF(AND(RESULT="PASS",TOTALh&gt;0),RANK(TOTALh,TOTALh),"")</f>
        <v/>
      </c>
      <c r="AD67" s="13" t="str">
        <f t="shared" ref="AD67:AD130" si="21">IF(AND(RESULT="PASS",TOTALf&gt;0),RANK(TOTALf,TOTALf),"")</f>
        <v/>
      </c>
      <c r="AE67" s="1"/>
    </row>
    <row r="68" spans="1:31" x14ac:dyDescent="0.2">
      <c r="A68" s="8"/>
      <c r="B68" s="1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0"/>
      <c r="T68" s="11">
        <f t="shared" si="11"/>
        <v>0</v>
      </c>
      <c r="U68" s="12">
        <f t="shared" si="12"/>
        <v>0</v>
      </c>
      <c r="V68" s="11">
        <f t="shared" si="13"/>
        <v>0</v>
      </c>
      <c r="W68" s="11">
        <f t="shared" si="14"/>
        <v>0</v>
      </c>
      <c r="X68" s="11">
        <f t="shared" si="15"/>
        <v>0</v>
      </c>
      <c r="Y68" s="11">
        <f t="shared" si="16"/>
        <v>0</v>
      </c>
      <c r="Z68" s="13" t="str">
        <f t="shared" si="17"/>
        <v/>
      </c>
      <c r="AA68" s="13" t="str">
        <f t="shared" si="18"/>
        <v/>
      </c>
      <c r="AB68" s="13" t="str">
        <f t="shared" si="19"/>
        <v/>
      </c>
      <c r="AC68" s="13" t="str">
        <f t="shared" si="20"/>
        <v/>
      </c>
      <c r="AD68" s="13" t="str">
        <f t="shared" si="21"/>
        <v/>
      </c>
      <c r="AE68" s="1"/>
    </row>
    <row r="69" spans="1:31" x14ac:dyDescent="0.2">
      <c r="A69" s="8"/>
      <c r="B69" s="1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0"/>
      <c r="T69" s="11">
        <f t="shared" si="11"/>
        <v>0</v>
      </c>
      <c r="U69" s="12">
        <f t="shared" si="12"/>
        <v>0</v>
      </c>
      <c r="V69" s="11">
        <f t="shared" si="13"/>
        <v>0</v>
      </c>
      <c r="W69" s="11">
        <f t="shared" si="14"/>
        <v>0</v>
      </c>
      <c r="X69" s="11">
        <f t="shared" si="15"/>
        <v>0</v>
      </c>
      <c r="Y69" s="11">
        <f t="shared" si="16"/>
        <v>0</v>
      </c>
      <c r="Z69" s="13" t="str">
        <f t="shared" si="17"/>
        <v/>
      </c>
      <c r="AA69" s="13" t="str">
        <f t="shared" si="18"/>
        <v/>
      </c>
      <c r="AB69" s="13" t="str">
        <f t="shared" si="19"/>
        <v/>
      </c>
      <c r="AC69" s="13" t="str">
        <f t="shared" si="20"/>
        <v/>
      </c>
      <c r="AD69" s="13" t="str">
        <f t="shared" si="21"/>
        <v/>
      </c>
      <c r="AE69" s="1"/>
    </row>
    <row r="70" spans="1:31" x14ac:dyDescent="0.2">
      <c r="A70" s="8"/>
      <c r="B70" s="1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0"/>
      <c r="T70" s="11">
        <f t="shared" si="11"/>
        <v>0</v>
      </c>
      <c r="U70" s="12">
        <f t="shared" si="12"/>
        <v>0</v>
      </c>
      <c r="V70" s="11">
        <f t="shared" si="13"/>
        <v>0</v>
      </c>
      <c r="W70" s="11">
        <f t="shared" si="14"/>
        <v>0</v>
      </c>
      <c r="X70" s="11">
        <f t="shared" si="15"/>
        <v>0</v>
      </c>
      <c r="Y70" s="11">
        <f t="shared" si="16"/>
        <v>0</v>
      </c>
      <c r="Z70" s="13" t="str">
        <f t="shared" si="17"/>
        <v/>
      </c>
      <c r="AA70" s="13" t="str">
        <f t="shared" si="18"/>
        <v/>
      </c>
      <c r="AB70" s="13" t="str">
        <f t="shared" si="19"/>
        <v/>
      </c>
      <c r="AC70" s="13" t="str">
        <f t="shared" si="20"/>
        <v/>
      </c>
      <c r="AD70" s="13" t="str">
        <f t="shared" si="21"/>
        <v/>
      </c>
      <c r="AE70" s="1"/>
    </row>
    <row r="71" spans="1:31" x14ac:dyDescent="0.2">
      <c r="A71" s="8"/>
      <c r="B71" s="1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0"/>
      <c r="T71" s="11">
        <f t="shared" si="11"/>
        <v>0</v>
      </c>
      <c r="U71" s="12">
        <f t="shared" si="12"/>
        <v>0</v>
      </c>
      <c r="V71" s="11">
        <f t="shared" si="13"/>
        <v>0</v>
      </c>
      <c r="W71" s="11">
        <f t="shared" si="14"/>
        <v>0</v>
      </c>
      <c r="X71" s="11">
        <f t="shared" si="15"/>
        <v>0</v>
      </c>
      <c r="Y71" s="11">
        <f t="shared" si="16"/>
        <v>0</v>
      </c>
      <c r="Z71" s="13" t="str">
        <f t="shared" si="17"/>
        <v/>
      </c>
      <c r="AA71" s="13" t="str">
        <f t="shared" si="18"/>
        <v/>
      </c>
      <c r="AB71" s="13" t="str">
        <f t="shared" si="19"/>
        <v/>
      </c>
      <c r="AC71" s="13" t="str">
        <f t="shared" si="20"/>
        <v/>
      </c>
      <c r="AD71" s="13" t="str">
        <f t="shared" si="21"/>
        <v/>
      </c>
      <c r="AE71" s="1"/>
    </row>
    <row r="72" spans="1:31" x14ac:dyDescent="0.2">
      <c r="A72" s="8"/>
      <c r="B72" s="1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0"/>
      <c r="T72" s="11">
        <f t="shared" si="11"/>
        <v>0</v>
      </c>
      <c r="U72" s="12">
        <f t="shared" si="12"/>
        <v>0</v>
      </c>
      <c r="V72" s="11">
        <f t="shared" si="13"/>
        <v>0</v>
      </c>
      <c r="W72" s="11">
        <f t="shared" si="14"/>
        <v>0</v>
      </c>
      <c r="X72" s="11">
        <f t="shared" si="15"/>
        <v>0</v>
      </c>
      <c r="Y72" s="11">
        <f t="shared" si="16"/>
        <v>0</v>
      </c>
      <c r="Z72" s="13" t="str">
        <f t="shared" si="17"/>
        <v/>
      </c>
      <c r="AA72" s="13" t="str">
        <f t="shared" si="18"/>
        <v/>
      </c>
      <c r="AB72" s="13" t="str">
        <f t="shared" si="19"/>
        <v/>
      </c>
      <c r="AC72" s="13" t="str">
        <f t="shared" si="20"/>
        <v/>
      </c>
      <c r="AD72" s="13" t="str">
        <f t="shared" si="21"/>
        <v/>
      </c>
      <c r="AE72" s="1"/>
    </row>
    <row r="73" spans="1:31" x14ac:dyDescent="0.2">
      <c r="A73" s="8"/>
      <c r="B73" s="1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0"/>
      <c r="T73" s="11">
        <f t="shared" si="11"/>
        <v>0</v>
      </c>
      <c r="U73" s="12">
        <f t="shared" si="12"/>
        <v>0</v>
      </c>
      <c r="V73" s="11">
        <f t="shared" si="13"/>
        <v>0</v>
      </c>
      <c r="W73" s="11">
        <f t="shared" si="14"/>
        <v>0</v>
      </c>
      <c r="X73" s="11">
        <f t="shared" si="15"/>
        <v>0</v>
      </c>
      <c r="Y73" s="11">
        <f t="shared" si="16"/>
        <v>0</v>
      </c>
      <c r="Z73" s="13" t="str">
        <f t="shared" si="17"/>
        <v/>
      </c>
      <c r="AA73" s="13" t="str">
        <f t="shared" si="18"/>
        <v/>
      </c>
      <c r="AB73" s="13" t="str">
        <f t="shared" si="19"/>
        <v/>
      </c>
      <c r="AC73" s="13" t="str">
        <f t="shared" si="20"/>
        <v/>
      </c>
      <c r="AD73" s="13" t="str">
        <f t="shared" si="21"/>
        <v/>
      </c>
      <c r="AE73" s="1"/>
    </row>
    <row r="74" spans="1:31" x14ac:dyDescent="0.2">
      <c r="A74" s="8"/>
      <c r="B74" s="1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0"/>
      <c r="T74" s="11">
        <f t="shared" si="11"/>
        <v>0</v>
      </c>
      <c r="U74" s="12">
        <f t="shared" si="12"/>
        <v>0</v>
      </c>
      <c r="V74" s="11">
        <f t="shared" si="13"/>
        <v>0</v>
      </c>
      <c r="W74" s="11">
        <f t="shared" si="14"/>
        <v>0</v>
      </c>
      <c r="X74" s="11">
        <f t="shared" si="15"/>
        <v>0</v>
      </c>
      <c r="Y74" s="11">
        <f t="shared" si="16"/>
        <v>0</v>
      </c>
      <c r="Z74" s="13" t="str">
        <f t="shared" si="17"/>
        <v/>
      </c>
      <c r="AA74" s="13" t="str">
        <f t="shared" si="18"/>
        <v/>
      </c>
      <c r="AB74" s="13" t="str">
        <f t="shared" si="19"/>
        <v/>
      </c>
      <c r="AC74" s="13" t="str">
        <f t="shared" si="20"/>
        <v/>
      </c>
      <c r="AD74" s="13" t="str">
        <f t="shared" si="21"/>
        <v/>
      </c>
      <c r="AE74" s="1"/>
    </row>
    <row r="75" spans="1:31" x14ac:dyDescent="0.2">
      <c r="A75" s="8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0"/>
      <c r="T75" s="11">
        <f t="shared" si="11"/>
        <v>0</v>
      </c>
      <c r="U75" s="12">
        <f t="shared" si="12"/>
        <v>0</v>
      </c>
      <c r="V75" s="11">
        <f t="shared" si="13"/>
        <v>0</v>
      </c>
      <c r="W75" s="11">
        <f t="shared" si="14"/>
        <v>0</v>
      </c>
      <c r="X75" s="11">
        <f t="shared" si="15"/>
        <v>0</v>
      </c>
      <c r="Y75" s="11">
        <f t="shared" si="16"/>
        <v>0</v>
      </c>
      <c r="Z75" s="13" t="str">
        <f t="shared" si="17"/>
        <v/>
      </c>
      <c r="AA75" s="13" t="str">
        <f t="shared" si="18"/>
        <v/>
      </c>
      <c r="AB75" s="13" t="str">
        <f t="shared" si="19"/>
        <v/>
      </c>
      <c r="AC75" s="13" t="str">
        <f t="shared" si="20"/>
        <v/>
      </c>
      <c r="AD75" s="13" t="str">
        <f t="shared" si="21"/>
        <v/>
      </c>
      <c r="AE75" s="1"/>
    </row>
    <row r="76" spans="1:31" x14ac:dyDescent="0.2">
      <c r="A76" s="8"/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0"/>
      <c r="T76" s="11">
        <f t="shared" si="11"/>
        <v>0</v>
      </c>
      <c r="U76" s="12">
        <f t="shared" si="12"/>
        <v>0</v>
      </c>
      <c r="V76" s="11">
        <f t="shared" si="13"/>
        <v>0</v>
      </c>
      <c r="W76" s="11">
        <f t="shared" si="14"/>
        <v>0</v>
      </c>
      <c r="X76" s="11">
        <f t="shared" si="15"/>
        <v>0</v>
      </c>
      <c r="Y76" s="11">
        <f t="shared" si="16"/>
        <v>0</v>
      </c>
      <c r="Z76" s="13" t="str">
        <f t="shared" si="17"/>
        <v/>
      </c>
      <c r="AA76" s="13" t="str">
        <f t="shared" si="18"/>
        <v/>
      </c>
      <c r="AB76" s="13" t="str">
        <f t="shared" si="19"/>
        <v/>
      </c>
      <c r="AC76" s="13" t="str">
        <f t="shared" si="20"/>
        <v/>
      </c>
      <c r="AD76" s="13" t="str">
        <f t="shared" si="21"/>
        <v/>
      </c>
      <c r="AE76" s="1"/>
    </row>
    <row r="77" spans="1:31" x14ac:dyDescent="0.2">
      <c r="A77" s="8"/>
      <c r="B77" s="1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0"/>
      <c r="T77" s="11">
        <f t="shared" si="11"/>
        <v>0</v>
      </c>
      <c r="U77" s="12">
        <f t="shared" si="12"/>
        <v>0</v>
      </c>
      <c r="V77" s="11">
        <f t="shared" si="13"/>
        <v>0</v>
      </c>
      <c r="W77" s="11">
        <f t="shared" si="14"/>
        <v>0</v>
      </c>
      <c r="X77" s="11">
        <f t="shared" si="15"/>
        <v>0</v>
      </c>
      <c r="Y77" s="11">
        <f t="shared" si="16"/>
        <v>0</v>
      </c>
      <c r="Z77" s="13" t="str">
        <f t="shared" si="17"/>
        <v/>
      </c>
      <c r="AA77" s="13" t="str">
        <f t="shared" si="18"/>
        <v/>
      </c>
      <c r="AB77" s="13" t="str">
        <f t="shared" si="19"/>
        <v/>
      </c>
      <c r="AC77" s="13" t="str">
        <f t="shared" si="20"/>
        <v/>
      </c>
      <c r="AD77" s="13" t="str">
        <f t="shared" si="21"/>
        <v/>
      </c>
      <c r="AE77" s="1"/>
    </row>
    <row r="78" spans="1:31" x14ac:dyDescent="0.2">
      <c r="A78" s="8"/>
      <c r="B78" s="1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0"/>
      <c r="T78" s="11">
        <f t="shared" si="11"/>
        <v>0</v>
      </c>
      <c r="U78" s="12">
        <f t="shared" si="12"/>
        <v>0</v>
      </c>
      <c r="V78" s="11">
        <f t="shared" si="13"/>
        <v>0</v>
      </c>
      <c r="W78" s="11">
        <f t="shared" si="14"/>
        <v>0</v>
      </c>
      <c r="X78" s="11">
        <f t="shared" si="15"/>
        <v>0</v>
      </c>
      <c r="Y78" s="11">
        <f t="shared" si="16"/>
        <v>0</v>
      </c>
      <c r="Z78" s="13" t="str">
        <f t="shared" si="17"/>
        <v/>
      </c>
      <c r="AA78" s="13" t="str">
        <f t="shared" si="18"/>
        <v/>
      </c>
      <c r="AB78" s="13" t="str">
        <f t="shared" si="19"/>
        <v/>
      </c>
      <c r="AC78" s="13" t="str">
        <f t="shared" si="20"/>
        <v/>
      </c>
      <c r="AD78" s="13" t="str">
        <f t="shared" si="21"/>
        <v/>
      </c>
      <c r="AE78" s="1"/>
    </row>
    <row r="79" spans="1:31" x14ac:dyDescent="0.2">
      <c r="A79" s="8"/>
      <c r="B79" s="1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0"/>
      <c r="T79" s="11">
        <f t="shared" si="11"/>
        <v>0</v>
      </c>
      <c r="U79" s="12">
        <f t="shared" si="12"/>
        <v>0</v>
      </c>
      <c r="V79" s="11">
        <f t="shared" si="13"/>
        <v>0</v>
      </c>
      <c r="W79" s="11">
        <f t="shared" si="14"/>
        <v>0</v>
      </c>
      <c r="X79" s="11">
        <f t="shared" si="15"/>
        <v>0</v>
      </c>
      <c r="Y79" s="11">
        <f t="shared" si="16"/>
        <v>0</v>
      </c>
      <c r="Z79" s="13" t="str">
        <f t="shared" si="17"/>
        <v/>
      </c>
      <c r="AA79" s="13" t="str">
        <f t="shared" si="18"/>
        <v/>
      </c>
      <c r="AB79" s="13" t="str">
        <f t="shared" si="19"/>
        <v/>
      </c>
      <c r="AC79" s="13" t="str">
        <f t="shared" si="20"/>
        <v/>
      </c>
      <c r="AD79" s="13" t="str">
        <f t="shared" si="21"/>
        <v/>
      </c>
      <c r="AE79" s="1"/>
    </row>
    <row r="80" spans="1:31" x14ac:dyDescent="0.2">
      <c r="A80" s="8"/>
      <c r="B80" s="1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0"/>
      <c r="T80" s="11">
        <f t="shared" si="11"/>
        <v>0</v>
      </c>
      <c r="U80" s="12">
        <f t="shared" si="12"/>
        <v>0</v>
      </c>
      <c r="V80" s="11">
        <f t="shared" si="13"/>
        <v>0</v>
      </c>
      <c r="W80" s="11">
        <f t="shared" si="14"/>
        <v>0</v>
      </c>
      <c r="X80" s="11">
        <f t="shared" si="15"/>
        <v>0</v>
      </c>
      <c r="Y80" s="11">
        <f t="shared" si="16"/>
        <v>0</v>
      </c>
      <c r="Z80" s="13" t="str">
        <f t="shared" si="17"/>
        <v/>
      </c>
      <c r="AA80" s="13" t="str">
        <f t="shared" si="18"/>
        <v/>
      </c>
      <c r="AB80" s="13" t="str">
        <f t="shared" si="19"/>
        <v/>
      </c>
      <c r="AC80" s="13" t="str">
        <f t="shared" si="20"/>
        <v/>
      </c>
      <c r="AD80" s="13" t="str">
        <f t="shared" si="21"/>
        <v/>
      </c>
      <c r="AE80" s="1"/>
    </row>
    <row r="81" spans="1:31" x14ac:dyDescent="0.2">
      <c r="A81" s="8"/>
      <c r="B81" s="1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0"/>
      <c r="T81" s="11">
        <f t="shared" si="11"/>
        <v>0</v>
      </c>
      <c r="U81" s="12">
        <f t="shared" si="12"/>
        <v>0</v>
      </c>
      <c r="V81" s="11">
        <f t="shared" si="13"/>
        <v>0</v>
      </c>
      <c r="W81" s="11">
        <f t="shared" si="14"/>
        <v>0</v>
      </c>
      <c r="X81" s="11">
        <f t="shared" si="15"/>
        <v>0</v>
      </c>
      <c r="Y81" s="11">
        <f t="shared" si="16"/>
        <v>0</v>
      </c>
      <c r="Z81" s="13" t="str">
        <f t="shared" si="17"/>
        <v/>
      </c>
      <c r="AA81" s="13" t="str">
        <f t="shared" si="18"/>
        <v/>
      </c>
      <c r="AB81" s="13" t="str">
        <f t="shared" si="19"/>
        <v/>
      </c>
      <c r="AC81" s="13" t="str">
        <f t="shared" si="20"/>
        <v/>
      </c>
      <c r="AD81" s="13" t="str">
        <f t="shared" si="21"/>
        <v/>
      </c>
      <c r="AE81" s="1"/>
    </row>
    <row r="82" spans="1:31" x14ac:dyDescent="0.2">
      <c r="A82" s="8"/>
      <c r="B82" s="16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0"/>
      <c r="T82" s="11">
        <f t="shared" si="11"/>
        <v>0</v>
      </c>
      <c r="U82" s="12">
        <f t="shared" si="12"/>
        <v>0</v>
      </c>
      <c r="V82" s="11">
        <f t="shared" si="13"/>
        <v>0</v>
      </c>
      <c r="W82" s="11">
        <f t="shared" si="14"/>
        <v>0</v>
      </c>
      <c r="X82" s="11">
        <f t="shared" si="15"/>
        <v>0</v>
      </c>
      <c r="Y82" s="11">
        <f t="shared" si="16"/>
        <v>0</v>
      </c>
      <c r="Z82" s="13" t="str">
        <f t="shared" si="17"/>
        <v/>
      </c>
      <c r="AA82" s="13" t="str">
        <f t="shared" si="18"/>
        <v/>
      </c>
      <c r="AB82" s="13" t="str">
        <f t="shared" si="19"/>
        <v/>
      </c>
      <c r="AC82" s="13" t="str">
        <f t="shared" si="20"/>
        <v/>
      </c>
      <c r="AD82" s="13" t="str">
        <f t="shared" si="21"/>
        <v/>
      </c>
      <c r="AE82" s="1"/>
    </row>
    <row r="83" spans="1:31" x14ac:dyDescent="0.2">
      <c r="A83" s="8"/>
      <c r="B83" s="16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0"/>
      <c r="T83" s="11">
        <f t="shared" si="11"/>
        <v>0</v>
      </c>
      <c r="U83" s="12">
        <f t="shared" si="12"/>
        <v>0</v>
      </c>
      <c r="V83" s="11">
        <f t="shared" si="13"/>
        <v>0</v>
      </c>
      <c r="W83" s="11">
        <f t="shared" si="14"/>
        <v>0</v>
      </c>
      <c r="X83" s="11">
        <f t="shared" si="15"/>
        <v>0</v>
      </c>
      <c r="Y83" s="11">
        <f t="shared" si="16"/>
        <v>0</v>
      </c>
      <c r="Z83" s="13" t="str">
        <f t="shared" si="17"/>
        <v/>
      </c>
      <c r="AA83" s="13" t="str">
        <f t="shared" si="18"/>
        <v/>
      </c>
      <c r="AB83" s="13" t="str">
        <f t="shared" si="19"/>
        <v/>
      </c>
      <c r="AC83" s="13" t="str">
        <f t="shared" si="20"/>
        <v/>
      </c>
      <c r="AD83" s="13" t="str">
        <f t="shared" si="21"/>
        <v/>
      </c>
      <c r="AE83" s="1"/>
    </row>
    <row r="84" spans="1:31" x14ac:dyDescent="0.2">
      <c r="A84" s="8"/>
      <c r="B84" s="16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0"/>
      <c r="T84" s="11">
        <f t="shared" si="11"/>
        <v>0</v>
      </c>
      <c r="U84" s="12">
        <f t="shared" si="12"/>
        <v>0</v>
      </c>
      <c r="V84" s="11">
        <f t="shared" si="13"/>
        <v>0</v>
      </c>
      <c r="W84" s="11">
        <f t="shared" si="14"/>
        <v>0</v>
      </c>
      <c r="X84" s="11">
        <f t="shared" si="15"/>
        <v>0</v>
      </c>
      <c r="Y84" s="11">
        <f t="shared" si="16"/>
        <v>0</v>
      </c>
      <c r="Z84" s="13" t="str">
        <f t="shared" si="17"/>
        <v/>
      </c>
      <c r="AA84" s="13" t="str">
        <f t="shared" si="18"/>
        <v/>
      </c>
      <c r="AB84" s="13" t="str">
        <f t="shared" si="19"/>
        <v/>
      </c>
      <c r="AC84" s="13" t="str">
        <f t="shared" si="20"/>
        <v/>
      </c>
      <c r="AD84" s="13" t="str">
        <f t="shared" si="21"/>
        <v/>
      </c>
      <c r="AE84" s="1"/>
    </row>
    <row r="85" spans="1:31" x14ac:dyDescent="0.2">
      <c r="A85" s="8"/>
      <c r="B85" s="16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0"/>
      <c r="T85" s="11">
        <f t="shared" si="11"/>
        <v>0</v>
      </c>
      <c r="U85" s="12">
        <f t="shared" si="12"/>
        <v>0</v>
      </c>
      <c r="V85" s="11">
        <f t="shared" si="13"/>
        <v>0</v>
      </c>
      <c r="W85" s="11">
        <f t="shared" si="14"/>
        <v>0</v>
      </c>
      <c r="X85" s="11">
        <f t="shared" si="15"/>
        <v>0</v>
      </c>
      <c r="Y85" s="11">
        <f t="shared" si="16"/>
        <v>0</v>
      </c>
      <c r="Z85" s="13" t="str">
        <f t="shared" si="17"/>
        <v/>
      </c>
      <c r="AA85" s="13" t="str">
        <f t="shared" si="18"/>
        <v/>
      </c>
      <c r="AB85" s="13" t="str">
        <f t="shared" si="19"/>
        <v/>
      </c>
      <c r="AC85" s="13" t="str">
        <f t="shared" si="20"/>
        <v/>
      </c>
      <c r="AD85" s="13" t="str">
        <f t="shared" si="21"/>
        <v/>
      </c>
      <c r="AE85" s="1"/>
    </row>
    <row r="86" spans="1:31" x14ac:dyDescent="0.2">
      <c r="A86" s="8"/>
      <c r="B86" s="16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0"/>
      <c r="T86" s="11">
        <f t="shared" si="11"/>
        <v>0</v>
      </c>
      <c r="U86" s="12">
        <f t="shared" si="12"/>
        <v>0</v>
      </c>
      <c r="V86" s="11">
        <f t="shared" si="13"/>
        <v>0</v>
      </c>
      <c r="W86" s="11">
        <f t="shared" si="14"/>
        <v>0</v>
      </c>
      <c r="X86" s="11">
        <f t="shared" si="15"/>
        <v>0</v>
      </c>
      <c r="Y86" s="11">
        <f t="shared" si="16"/>
        <v>0</v>
      </c>
      <c r="Z86" s="13" t="str">
        <f t="shared" si="17"/>
        <v/>
      </c>
      <c r="AA86" s="13" t="str">
        <f t="shared" si="18"/>
        <v/>
      </c>
      <c r="AB86" s="13" t="str">
        <f t="shared" si="19"/>
        <v/>
      </c>
      <c r="AC86" s="13" t="str">
        <f t="shared" si="20"/>
        <v/>
      </c>
      <c r="AD86" s="13" t="str">
        <f t="shared" si="21"/>
        <v/>
      </c>
      <c r="AE86" s="1"/>
    </row>
    <row r="87" spans="1:31" x14ac:dyDescent="0.2">
      <c r="A87" s="8"/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0"/>
      <c r="T87" s="11">
        <f t="shared" si="11"/>
        <v>0</v>
      </c>
      <c r="U87" s="12">
        <f t="shared" si="12"/>
        <v>0</v>
      </c>
      <c r="V87" s="11">
        <f t="shared" si="13"/>
        <v>0</v>
      </c>
      <c r="W87" s="11">
        <f t="shared" si="14"/>
        <v>0</v>
      </c>
      <c r="X87" s="11">
        <f t="shared" si="15"/>
        <v>0</v>
      </c>
      <c r="Y87" s="11">
        <f t="shared" si="16"/>
        <v>0</v>
      </c>
      <c r="Z87" s="13" t="str">
        <f t="shared" si="17"/>
        <v/>
      </c>
      <c r="AA87" s="13" t="str">
        <f t="shared" si="18"/>
        <v/>
      </c>
      <c r="AB87" s="13" t="str">
        <f t="shared" si="19"/>
        <v/>
      </c>
      <c r="AC87" s="13" t="str">
        <f t="shared" si="20"/>
        <v/>
      </c>
      <c r="AD87" s="13" t="str">
        <f t="shared" si="21"/>
        <v/>
      </c>
      <c r="AE87" s="1"/>
    </row>
    <row r="88" spans="1:31" x14ac:dyDescent="0.2">
      <c r="A88" s="8"/>
      <c r="B88" s="16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0"/>
      <c r="T88" s="11">
        <f t="shared" si="11"/>
        <v>0</v>
      </c>
      <c r="U88" s="12">
        <f t="shared" si="12"/>
        <v>0</v>
      </c>
      <c r="V88" s="11">
        <f t="shared" si="13"/>
        <v>0</v>
      </c>
      <c r="W88" s="11">
        <f t="shared" si="14"/>
        <v>0</v>
      </c>
      <c r="X88" s="11">
        <f t="shared" si="15"/>
        <v>0</v>
      </c>
      <c r="Y88" s="11">
        <f t="shared" si="16"/>
        <v>0</v>
      </c>
      <c r="Z88" s="13" t="str">
        <f t="shared" si="17"/>
        <v/>
      </c>
      <c r="AA88" s="13" t="str">
        <f t="shared" si="18"/>
        <v/>
      </c>
      <c r="AB88" s="13" t="str">
        <f t="shared" si="19"/>
        <v/>
      </c>
      <c r="AC88" s="13" t="str">
        <f t="shared" si="20"/>
        <v/>
      </c>
      <c r="AD88" s="13" t="str">
        <f t="shared" si="21"/>
        <v/>
      </c>
      <c r="AE88" s="1"/>
    </row>
    <row r="89" spans="1:31" x14ac:dyDescent="0.2">
      <c r="A89" s="8"/>
      <c r="B89" s="16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0"/>
      <c r="T89" s="11">
        <f t="shared" si="11"/>
        <v>0</v>
      </c>
      <c r="U89" s="12">
        <f t="shared" si="12"/>
        <v>0</v>
      </c>
      <c r="V89" s="11">
        <f t="shared" si="13"/>
        <v>0</v>
      </c>
      <c r="W89" s="11">
        <f t="shared" si="14"/>
        <v>0</v>
      </c>
      <c r="X89" s="11">
        <f t="shared" si="15"/>
        <v>0</v>
      </c>
      <c r="Y89" s="11">
        <f t="shared" si="16"/>
        <v>0</v>
      </c>
      <c r="Z89" s="13" t="str">
        <f t="shared" si="17"/>
        <v/>
      </c>
      <c r="AA89" s="13" t="str">
        <f t="shared" si="18"/>
        <v/>
      </c>
      <c r="AB89" s="13" t="str">
        <f t="shared" si="19"/>
        <v/>
      </c>
      <c r="AC89" s="13" t="str">
        <f t="shared" si="20"/>
        <v/>
      </c>
      <c r="AD89" s="13" t="str">
        <f t="shared" si="21"/>
        <v/>
      </c>
      <c r="AE89" s="1"/>
    </row>
    <row r="90" spans="1:31" x14ac:dyDescent="0.2">
      <c r="A90" s="8"/>
      <c r="B90" s="16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0"/>
      <c r="T90" s="11">
        <f t="shared" si="11"/>
        <v>0</v>
      </c>
      <c r="U90" s="12">
        <f t="shared" si="12"/>
        <v>0</v>
      </c>
      <c r="V90" s="11">
        <f t="shared" si="13"/>
        <v>0</v>
      </c>
      <c r="W90" s="11">
        <f t="shared" si="14"/>
        <v>0</v>
      </c>
      <c r="X90" s="11">
        <f t="shared" si="15"/>
        <v>0</v>
      </c>
      <c r="Y90" s="11">
        <f t="shared" si="16"/>
        <v>0</v>
      </c>
      <c r="Z90" s="13" t="str">
        <f t="shared" si="17"/>
        <v/>
      </c>
      <c r="AA90" s="13" t="str">
        <f t="shared" si="18"/>
        <v/>
      </c>
      <c r="AB90" s="13" t="str">
        <f t="shared" si="19"/>
        <v/>
      </c>
      <c r="AC90" s="13" t="str">
        <f t="shared" si="20"/>
        <v/>
      </c>
      <c r="AD90" s="13" t="str">
        <f t="shared" si="21"/>
        <v/>
      </c>
      <c r="AE90" s="1"/>
    </row>
    <row r="91" spans="1:31" x14ac:dyDescent="0.2">
      <c r="A91" s="8"/>
      <c r="B91" s="16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0"/>
      <c r="T91" s="11">
        <f t="shared" si="11"/>
        <v>0</v>
      </c>
      <c r="U91" s="12">
        <f t="shared" si="12"/>
        <v>0</v>
      </c>
      <c r="V91" s="11">
        <f t="shared" si="13"/>
        <v>0</v>
      </c>
      <c r="W91" s="11">
        <f t="shared" si="14"/>
        <v>0</v>
      </c>
      <c r="X91" s="11">
        <f t="shared" si="15"/>
        <v>0</v>
      </c>
      <c r="Y91" s="11">
        <f t="shared" si="16"/>
        <v>0</v>
      </c>
      <c r="Z91" s="13" t="str">
        <f t="shared" si="17"/>
        <v/>
      </c>
      <c r="AA91" s="13" t="str">
        <f t="shared" si="18"/>
        <v/>
      </c>
      <c r="AB91" s="13" t="str">
        <f t="shared" si="19"/>
        <v/>
      </c>
      <c r="AC91" s="13" t="str">
        <f t="shared" si="20"/>
        <v/>
      </c>
      <c r="AD91" s="13" t="str">
        <f t="shared" si="21"/>
        <v/>
      </c>
      <c r="AE91" s="1"/>
    </row>
    <row r="92" spans="1:31" x14ac:dyDescent="0.2">
      <c r="A92" s="8"/>
      <c r="B92" s="16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0"/>
      <c r="T92" s="11">
        <f t="shared" si="11"/>
        <v>0</v>
      </c>
      <c r="U92" s="12">
        <f t="shared" si="12"/>
        <v>0</v>
      </c>
      <c r="V92" s="11">
        <f t="shared" si="13"/>
        <v>0</v>
      </c>
      <c r="W92" s="11">
        <f t="shared" si="14"/>
        <v>0</v>
      </c>
      <c r="X92" s="11">
        <f t="shared" si="15"/>
        <v>0</v>
      </c>
      <c r="Y92" s="11">
        <f t="shared" si="16"/>
        <v>0</v>
      </c>
      <c r="Z92" s="13" t="str">
        <f t="shared" si="17"/>
        <v/>
      </c>
      <c r="AA92" s="13" t="str">
        <f t="shared" si="18"/>
        <v/>
      </c>
      <c r="AB92" s="13" t="str">
        <f t="shared" si="19"/>
        <v/>
      </c>
      <c r="AC92" s="13" t="str">
        <f t="shared" si="20"/>
        <v/>
      </c>
      <c r="AD92" s="13" t="str">
        <f t="shared" si="21"/>
        <v/>
      </c>
      <c r="AE92" s="1"/>
    </row>
    <row r="93" spans="1:31" x14ac:dyDescent="0.2">
      <c r="A93" s="8"/>
      <c r="B93" s="16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10"/>
      <c r="T93" s="11">
        <f t="shared" si="11"/>
        <v>0</v>
      </c>
      <c r="U93" s="12">
        <f t="shared" si="12"/>
        <v>0</v>
      </c>
      <c r="V93" s="11">
        <f t="shared" si="13"/>
        <v>0</v>
      </c>
      <c r="W93" s="11">
        <f t="shared" si="14"/>
        <v>0</v>
      </c>
      <c r="X93" s="11">
        <f t="shared" si="15"/>
        <v>0</v>
      </c>
      <c r="Y93" s="11">
        <f t="shared" si="16"/>
        <v>0</v>
      </c>
      <c r="Z93" s="13" t="str">
        <f t="shared" si="17"/>
        <v/>
      </c>
      <c r="AA93" s="13" t="str">
        <f t="shared" si="18"/>
        <v/>
      </c>
      <c r="AB93" s="13" t="str">
        <f t="shared" si="19"/>
        <v/>
      </c>
      <c r="AC93" s="13" t="str">
        <f t="shared" si="20"/>
        <v/>
      </c>
      <c r="AD93" s="13" t="str">
        <f t="shared" si="21"/>
        <v/>
      </c>
      <c r="AE93" s="1"/>
    </row>
    <row r="94" spans="1:31" x14ac:dyDescent="0.2">
      <c r="A94" s="8"/>
      <c r="B94" s="16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10"/>
      <c r="T94" s="11">
        <f t="shared" si="11"/>
        <v>0</v>
      </c>
      <c r="U94" s="12">
        <f t="shared" si="12"/>
        <v>0</v>
      </c>
      <c r="V94" s="11">
        <f t="shared" si="13"/>
        <v>0</v>
      </c>
      <c r="W94" s="11">
        <f t="shared" si="14"/>
        <v>0</v>
      </c>
      <c r="X94" s="11">
        <f t="shared" si="15"/>
        <v>0</v>
      </c>
      <c r="Y94" s="11">
        <f t="shared" si="16"/>
        <v>0</v>
      </c>
      <c r="Z94" s="13" t="str">
        <f t="shared" si="17"/>
        <v/>
      </c>
      <c r="AA94" s="13" t="str">
        <f t="shared" si="18"/>
        <v/>
      </c>
      <c r="AB94" s="13" t="str">
        <f t="shared" si="19"/>
        <v/>
      </c>
      <c r="AC94" s="13" t="str">
        <f t="shared" si="20"/>
        <v/>
      </c>
      <c r="AD94" s="13" t="str">
        <f t="shared" si="21"/>
        <v/>
      </c>
      <c r="AE94" s="1"/>
    </row>
    <row r="95" spans="1:31" x14ac:dyDescent="0.2">
      <c r="A95" s="8"/>
      <c r="B95" s="1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10"/>
      <c r="T95" s="11">
        <f t="shared" si="11"/>
        <v>0</v>
      </c>
      <c r="U95" s="12">
        <f t="shared" si="12"/>
        <v>0</v>
      </c>
      <c r="V95" s="11">
        <f t="shared" si="13"/>
        <v>0</v>
      </c>
      <c r="W95" s="11">
        <f t="shared" si="14"/>
        <v>0</v>
      </c>
      <c r="X95" s="11">
        <f t="shared" si="15"/>
        <v>0</v>
      </c>
      <c r="Y95" s="11">
        <f t="shared" si="16"/>
        <v>0</v>
      </c>
      <c r="Z95" s="13" t="str">
        <f t="shared" si="17"/>
        <v/>
      </c>
      <c r="AA95" s="13" t="str">
        <f t="shared" si="18"/>
        <v/>
      </c>
      <c r="AB95" s="13" t="str">
        <f t="shared" si="19"/>
        <v/>
      </c>
      <c r="AC95" s="13" t="str">
        <f t="shared" si="20"/>
        <v/>
      </c>
      <c r="AD95" s="13" t="str">
        <f t="shared" si="21"/>
        <v/>
      </c>
      <c r="AE95" s="1"/>
    </row>
    <row r="96" spans="1:31" x14ac:dyDescent="0.2">
      <c r="A96" s="8"/>
      <c r="B96" s="1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10"/>
      <c r="T96" s="11">
        <f t="shared" si="11"/>
        <v>0</v>
      </c>
      <c r="U96" s="12">
        <f t="shared" si="12"/>
        <v>0</v>
      </c>
      <c r="V96" s="11">
        <f t="shared" si="13"/>
        <v>0</v>
      </c>
      <c r="W96" s="11">
        <f t="shared" si="14"/>
        <v>0</v>
      </c>
      <c r="X96" s="11">
        <f t="shared" si="15"/>
        <v>0</v>
      </c>
      <c r="Y96" s="11">
        <f t="shared" si="16"/>
        <v>0</v>
      </c>
      <c r="Z96" s="13" t="str">
        <f t="shared" si="17"/>
        <v/>
      </c>
      <c r="AA96" s="13" t="str">
        <f t="shared" si="18"/>
        <v/>
      </c>
      <c r="AB96" s="13" t="str">
        <f t="shared" si="19"/>
        <v/>
      </c>
      <c r="AC96" s="13" t="str">
        <f t="shared" si="20"/>
        <v/>
      </c>
      <c r="AD96" s="13" t="str">
        <f t="shared" si="21"/>
        <v/>
      </c>
      <c r="AE96" s="1"/>
    </row>
    <row r="97" spans="1:31" x14ac:dyDescent="0.2">
      <c r="A97" s="8"/>
      <c r="B97" s="16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10"/>
      <c r="T97" s="11">
        <f t="shared" si="11"/>
        <v>0</v>
      </c>
      <c r="U97" s="12">
        <f t="shared" si="12"/>
        <v>0</v>
      </c>
      <c r="V97" s="11">
        <f t="shared" si="13"/>
        <v>0</v>
      </c>
      <c r="W97" s="11">
        <f t="shared" si="14"/>
        <v>0</v>
      </c>
      <c r="X97" s="11">
        <f t="shared" si="15"/>
        <v>0</v>
      </c>
      <c r="Y97" s="11">
        <f t="shared" si="16"/>
        <v>0</v>
      </c>
      <c r="Z97" s="13" t="str">
        <f t="shared" si="17"/>
        <v/>
      </c>
      <c r="AA97" s="13" t="str">
        <f t="shared" si="18"/>
        <v/>
      </c>
      <c r="AB97" s="13" t="str">
        <f t="shared" si="19"/>
        <v/>
      </c>
      <c r="AC97" s="13" t="str">
        <f t="shared" si="20"/>
        <v/>
      </c>
      <c r="AD97" s="13" t="str">
        <f t="shared" si="21"/>
        <v/>
      </c>
      <c r="AE97" s="1"/>
    </row>
    <row r="98" spans="1:31" x14ac:dyDescent="0.2">
      <c r="A98" s="8"/>
      <c r="B98" s="16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10"/>
      <c r="T98" s="11">
        <f t="shared" si="11"/>
        <v>0</v>
      </c>
      <c r="U98" s="12">
        <f t="shared" si="12"/>
        <v>0</v>
      </c>
      <c r="V98" s="11">
        <f t="shared" si="13"/>
        <v>0</v>
      </c>
      <c r="W98" s="11">
        <f t="shared" si="14"/>
        <v>0</v>
      </c>
      <c r="X98" s="11">
        <f t="shared" si="15"/>
        <v>0</v>
      </c>
      <c r="Y98" s="11">
        <f t="shared" si="16"/>
        <v>0</v>
      </c>
      <c r="Z98" s="13" t="str">
        <f t="shared" si="17"/>
        <v/>
      </c>
      <c r="AA98" s="13" t="str">
        <f t="shared" si="18"/>
        <v/>
      </c>
      <c r="AB98" s="13" t="str">
        <f t="shared" si="19"/>
        <v/>
      </c>
      <c r="AC98" s="13" t="str">
        <f t="shared" si="20"/>
        <v/>
      </c>
      <c r="AD98" s="13" t="str">
        <f t="shared" si="21"/>
        <v/>
      </c>
      <c r="AE98" s="1"/>
    </row>
    <row r="99" spans="1:31" x14ac:dyDescent="0.2">
      <c r="A99" s="8"/>
      <c r="B99" s="1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10"/>
      <c r="T99" s="11">
        <f t="shared" si="11"/>
        <v>0</v>
      </c>
      <c r="U99" s="12">
        <f t="shared" si="12"/>
        <v>0</v>
      </c>
      <c r="V99" s="11">
        <f t="shared" si="13"/>
        <v>0</v>
      </c>
      <c r="W99" s="11">
        <f t="shared" si="14"/>
        <v>0</v>
      </c>
      <c r="X99" s="11">
        <f t="shared" si="15"/>
        <v>0</v>
      </c>
      <c r="Y99" s="11">
        <f t="shared" si="16"/>
        <v>0</v>
      </c>
      <c r="Z99" s="13" t="str">
        <f t="shared" si="17"/>
        <v/>
      </c>
      <c r="AA99" s="13" t="str">
        <f t="shared" si="18"/>
        <v/>
      </c>
      <c r="AB99" s="13" t="str">
        <f t="shared" si="19"/>
        <v/>
      </c>
      <c r="AC99" s="13" t="str">
        <f t="shared" si="20"/>
        <v/>
      </c>
      <c r="AD99" s="13" t="str">
        <f t="shared" si="21"/>
        <v/>
      </c>
      <c r="AE99" s="1"/>
    </row>
    <row r="100" spans="1:31" x14ac:dyDescent="0.2">
      <c r="A100" s="8"/>
      <c r="B100" s="16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10"/>
      <c r="T100" s="11">
        <f t="shared" si="11"/>
        <v>0</v>
      </c>
      <c r="U100" s="12">
        <f t="shared" si="12"/>
        <v>0</v>
      </c>
      <c r="V100" s="11">
        <f t="shared" si="13"/>
        <v>0</v>
      </c>
      <c r="W100" s="11">
        <f t="shared" si="14"/>
        <v>0</v>
      </c>
      <c r="X100" s="11">
        <f t="shared" si="15"/>
        <v>0</v>
      </c>
      <c r="Y100" s="11">
        <f t="shared" si="16"/>
        <v>0</v>
      </c>
      <c r="Z100" s="13" t="str">
        <f t="shared" si="17"/>
        <v/>
      </c>
      <c r="AA100" s="13" t="str">
        <f t="shared" si="18"/>
        <v/>
      </c>
      <c r="AB100" s="13" t="str">
        <f t="shared" si="19"/>
        <v/>
      </c>
      <c r="AC100" s="13" t="str">
        <f t="shared" si="20"/>
        <v/>
      </c>
      <c r="AD100" s="13" t="str">
        <f t="shared" si="21"/>
        <v/>
      </c>
      <c r="AE100" s="1"/>
    </row>
    <row r="101" spans="1:31" x14ac:dyDescent="0.2">
      <c r="A101" s="8"/>
      <c r="B101" s="16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0"/>
      <c r="T101" s="11">
        <f t="shared" si="11"/>
        <v>0</v>
      </c>
      <c r="U101" s="12">
        <f t="shared" si="12"/>
        <v>0</v>
      </c>
      <c r="V101" s="11">
        <f t="shared" si="13"/>
        <v>0</v>
      </c>
      <c r="W101" s="11">
        <f t="shared" si="14"/>
        <v>0</v>
      </c>
      <c r="X101" s="11">
        <f t="shared" si="15"/>
        <v>0</v>
      </c>
      <c r="Y101" s="11">
        <f t="shared" si="16"/>
        <v>0</v>
      </c>
      <c r="Z101" s="13" t="str">
        <f t="shared" si="17"/>
        <v/>
      </c>
      <c r="AA101" s="13" t="str">
        <f t="shared" si="18"/>
        <v/>
      </c>
      <c r="AB101" s="13" t="str">
        <f t="shared" si="19"/>
        <v/>
      </c>
      <c r="AC101" s="13" t="str">
        <f t="shared" si="20"/>
        <v/>
      </c>
      <c r="AD101" s="13" t="str">
        <f t="shared" si="21"/>
        <v/>
      </c>
      <c r="AE101" s="1"/>
    </row>
    <row r="102" spans="1:31" x14ac:dyDescent="0.2">
      <c r="A102" s="8"/>
      <c r="B102" s="16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10"/>
      <c r="T102" s="11">
        <f t="shared" si="11"/>
        <v>0</v>
      </c>
      <c r="U102" s="12">
        <f t="shared" si="12"/>
        <v>0</v>
      </c>
      <c r="V102" s="11">
        <f t="shared" si="13"/>
        <v>0</v>
      </c>
      <c r="W102" s="11">
        <f t="shared" si="14"/>
        <v>0</v>
      </c>
      <c r="X102" s="11">
        <f t="shared" si="15"/>
        <v>0</v>
      </c>
      <c r="Y102" s="11">
        <f t="shared" si="16"/>
        <v>0</v>
      </c>
      <c r="Z102" s="13" t="str">
        <f t="shared" si="17"/>
        <v/>
      </c>
      <c r="AA102" s="13" t="str">
        <f t="shared" si="18"/>
        <v/>
      </c>
      <c r="AB102" s="13" t="str">
        <f t="shared" si="19"/>
        <v/>
      </c>
      <c r="AC102" s="13" t="str">
        <f t="shared" si="20"/>
        <v/>
      </c>
      <c r="AD102" s="13" t="str">
        <f t="shared" si="21"/>
        <v/>
      </c>
      <c r="AE102" s="1"/>
    </row>
    <row r="103" spans="1:31" x14ac:dyDescent="0.2">
      <c r="A103" s="8"/>
      <c r="B103" s="16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10"/>
      <c r="T103" s="11">
        <f t="shared" si="11"/>
        <v>0</v>
      </c>
      <c r="U103" s="12">
        <f t="shared" si="12"/>
        <v>0</v>
      </c>
      <c r="V103" s="11">
        <f t="shared" si="13"/>
        <v>0</v>
      </c>
      <c r="W103" s="11">
        <f t="shared" si="14"/>
        <v>0</v>
      </c>
      <c r="X103" s="11">
        <f t="shared" si="15"/>
        <v>0</v>
      </c>
      <c r="Y103" s="11">
        <f t="shared" si="16"/>
        <v>0</v>
      </c>
      <c r="Z103" s="13" t="str">
        <f t="shared" si="17"/>
        <v/>
      </c>
      <c r="AA103" s="13" t="str">
        <f t="shared" si="18"/>
        <v/>
      </c>
      <c r="AB103" s="13" t="str">
        <f t="shared" si="19"/>
        <v/>
      </c>
      <c r="AC103" s="13" t="str">
        <f t="shared" si="20"/>
        <v/>
      </c>
      <c r="AD103" s="13" t="str">
        <f t="shared" si="21"/>
        <v/>
      </c>
      <c r="AE103" s="1"/>
    </row>
    <row r="104" spans="1:31" x14ac:dyDescent="0.2">
      <c r="A104" s="8"/>
      <c r="B104" s="16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10"/>
      <c r="T104" s="11">
        <f t="shared" si="11"/>
        <v>0</v>
      </c>
      <c r="U104" s="12">
        <f t="shared" si="12"/>
        <v>0</v>
      </c>
      <c r="V104" s="11">
        <f t="shared" si="13"/>
        <v>0</v>
      </c>
      <c r="W104" s="11">
        <f t="shared" si="14"/>
        <v>0</v>
      </c>
      <c r="X104" s="11">
        <f t="shared" si="15"/>
        <v>0</v>
      </c>
      <c r="Y104" s="11">
        <f t="shared" si="16"/>
        <v>0</v>
      </c>
      <c r="Z104" s="13" t="str">
        <f t="shared" si="17"/>
        <v/>
      </c>
      <c r="AA104" s="13" t="str">
        <f t="shared" si="18"/>
        <v/>
      </c>
      <c r="AB104" s="13" t="str">
        <f t="shared" si="19"/>
        <v/>
      </c>
      <c r="AC104" s="13" t="str">
        <f t="shared" si="20"/>
        <v/>
      </c>
      <c r="AD104" s="13" t="str">
        <f t="shared" si="21"/>
        <v/>
      </c>
      <c r="AE104" s="1"/>
    </row>
    <row r="105" spans="1:31" x14ac:dyDescent="0.2">
      <c r="A105" s="8"/>
      <c r="B105" s="16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10"/>
      <c r="T105" s="11">
        <f t="shared" si="11"/>
        <v>0</v>
      </c>
      <c r="U105" s="12">
        <f t="shared" si="12"/>
        <v>0</v>
      </c>
      <c r="V105" s="11">
        <f t="shared" si="13"/>
        <v>0</v>
      </c>
      <c r="W105" s="11">
        <f t="shared" si="14"/>
        <v>0</v>
      </c>
      <c r="X105" s="11">
        <f t="shared" si="15"/>
        <v>0</v>
      </c>
      <c r="Y105" s="11">
        <f t="shared" si="16"/>
        <v>0</v>
      </c>
      <c r="Z105" s="13" t="str">
        <f t="shared" si="17"/>
        <v/>
      </c>
      <c r="AA105" s="13" t="str">
        <f t="shared" si="18"/>
        <v/>
      </c>
      <c r="AB105" s="13" t="str">
        <f t="shared" si="19"/>
        <v/>
      </c>
      <c r="AC105" s="13" t="str">
        <f t="shared" si="20"/>
        <v/>
      </c>
      <c r="AD105" s="13" t="str">
        <f t="shared" si="21"/>
        <v/>
      </c>
      <c r="AE105" s="1"/>
    </row>
    <row r="106" spans="1:31" x14ac:dyDescent="0.2">
      <c r="A106" s="8"/>
      <c r="B106" s="16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10"/>
      <c r="T106" s="11">
        <f t="shared" si="11"/>
        <v>0</v>
      </c>
      <c r="U106" s="12">
        <f t="shared" si="12"/>
        <v>0</v>
      </c>
      <c r="V106" s="11">
        <f t="shared" si="13"/>
        <v>0</v>
      </c>
      <c r="W106" s="11">
        <f t="shared" si="14"/>
        <v>0</v>
      </c>
      <c r="X106" s="11">
        <f t="shared" si="15"/>
        <v>0</v>
      </c>
      <c r="Y106" s="11">
        <f t="shared" si="16"/>
        <v>0</v>
      </c>
      <c r="Z106" s="13" t="str">
        <f t="shared" si="17"/>
        <v/>
      </c>
      <c r="AA106" s="13" t="str">
        <f t="shared" si="18"/>
        <v/>
      </c>
      <c r="AB106" s="13" t="str">
        <f t="shared" si="19"/>
        <v/>
      </c>
      <c r="AC106" s="13" t="str">
        <f t="shared" si="20"/>
        <v/>
      </c>
      <c r="AD106" s="13" t="str">
        <f t="shared" si="21"/>
        <v/>
      </c>
      <c r="AE106" s="1"/>
    </row>
    <row r="107" spans="1:31" x14ac:dyDescent="0.2">
      <c r="A107" s="8"/>
      <c r="B107" s="16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10"/>
      <c r="T107" s="11">
        <f t="shared" si="11"/>
        <v>0</v>
      </c>
      <c r="U107" s="12">
        <f t="shared" si="12"/>
        <v>0</v>
      </c>
      <c r="V107" s="11">
        <f t="shared" si="13"/>
        <v>0</v>
      </c>
      <c r="W107" s="11">
        <f t="shared" si="14"/>
        <v>0</v>
      </c>
      <c r="X107" s="11">
        <f t="shared" si="15"/>
        <v>0</v>
      </c>
      <c r="Y107" s="11">
        <f t="shared" si="16"/>
        <v>0</v>
      </c>
      <c r="Z107" s="13" t="str">
        <f t="shared" si="17"/>
        <v/>
      </c>
      <c r="AA107" s="13" t="str">
        <f t="shared" si="18"/>
        <v/>
      </c>
      <c r="AB107" s="13" t="str">
        <f t="shared" si="19"/>
        <v/>
      </c>
      <c r="AC107" s="13" t="str">
        <f t="shared" si="20"/>
        <v/>
      </c>
      <c r="AD107" s="13" t="str">
        <f t="shared" si="21"/>
        <v/>
      </c>
      <c r="AE107" s="1"/>
    </row>
    <row r="108" spans="1:31" x14ac:dyDescent="0.2">
      <c r="A108" s="8"/>
      <c r="B108" s="16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10"/>
      <c r="T108" s="11">
        <f t="shared" si="11"/>
        <v>0</v>
      </c>
      <c r="U108" s="12">
        <f t="shared" si="12"/>
        <v>0</v>
      </c>
      <c r="V108" s="11">
        <f t="shared" si="13"/>
        <v>0</v>
      </c>
      <c r="W108" s="11">
        <f t="shared" si="14"/>
        <v>0</v>
      </c>
      <c r="X108" s="11">
        <f t="shared" si="15"/>
        <v>0</v>
      </c>
      <c r="Y108" s="11">
        <f t="shared" si="16"/>
        <v>0</v>
      </c>
      <c r="Z108" s="13" t="str">
        <f t="shared" si="17"/>
        <v/>
      </c>
      <c r="AA108" s="13" t="str">
        <f t="shared" si="18"/>
        <v/>
      </c>
      <c r="AB108" s="13" t="str">
        <f t="shared" si="19"/>
        <v/>
      </c>
      <c r="AC108" s="13" t="str">
        <f t="shared" si="20"/>
        <v/>
      </c>
      <c r="AD108" s="13" t="str">
        <f t="shared" si="21"/>
        <v/>
      </c>
      <c r="AE108" s="1"/>
    </row>
    <row r="109" spans="1:31" x14ac:dyDescent="0.2">
      <c r="A109" s="8"/>
      <c r="B109" s="16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10"/>
      <c r="T109" s="11">
        <f t="shared" si="11"/>
        <v>0</v>
      </c>
      <c r="U109" s="12">
        <f t="shared" si="12"/>
        <v>0</v>
      </c>
      <c r="V109" s="11">
        <f t="shared" si="13"/>
        <v>0</v>
      </c>
      <c r="W109" s="11">
        <f t="shared" si="14"/>
        <v>0</v>
      </c>
      <c r="X109" s="11">
        <f t="shared" si="15"/>
        <v>0</v>
      </c>
      <c r="Y109" s="11">
        <f t="shared" si="16"/>
        <v>0</v>
      </c>
      <c r="Z109" s="13" t="str">
        <f t="shared" si="17"/>
        <v/>
      </c>
      <c r="AA109" s="13" t="str">
        <f t="shared" si="18"/>
        <v/>
      </c>
      <c r="AB109" s="13" t="str">
        <f t="shared" si="19"/>
        <v/>
      </c>
      <c r="AC109" s="13" t="str">
        <f t="shared" si="20"/>
        <v/>
      </c>
      <c r="AD109" s="13" t="str">
        <f t="shared" si="21"/>
        <v/>
      </c>
      <c r="AE109" s="1"/>
    </row>
    <row r="110" spans="1:31" x14ac:dyDescent="0.2">
      <c r="A110" s="8"/>
      <c r="B110" s="16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10"/>
      <c r="T110" s="11">
        <f t="shared" si="11"/>
        <v>0</v>
      </c>
      <c r="U110" s="12">
        <f t="shared" si="12"/>
        <v>0</v>
      </c>
      <c r="V110" s="11">
        <f t="shared" si="13"/>
        <v>0</v>
      </c>
      <c r="W110" s="11">
        <f t="shared" si="14"/>
        <v>0</v>
      </c>
      <c r="X110" s="11">
        <f t="shared" si="15"/>
        <v>0</v>
      </c>
      <c r="Y110" s="11">
        <f t="shared" si="16"/>
        <v>0</v>
      </c>
      <c r="Z110" s="13" t="str">
        <f t="shared" si="17"/>
        <v/>
      </c>
      <c r="AA110" s="13" t="str">
        <f t="shared" si="18"/>
        <v/>
      </c>
      <c r="AB110" s="13" t="str">
        <f t="shared" si="19"/>
        <v/>
      </c>
      <c r="AC110" s="13" t="str">
        <f t="shared" si="20"/>
        <v/>
      </c>
      <c r="AD110" s="13" t="str">
        <f t="shared" si="21"/>
        <v/>
      </c>
      <c r="AE110" s="1"/>
    </row>
    <row r="111" spans="1:31" x14ac:dyDescent="0.2">
      <c r="A111" s="8"/>
      <c r="B111" s="16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10"/>
      <c r="T111" s="11">
        <f t="shared" si="11"/>
        <v>0</v>
      </c>
      <c r="U111" s="12">
        <f t="shared" si="12"/>
        <v>0</v>
      </c>
      <c r="V111" s="11">
        <f t="shared" si="13"/>
        <v>0</v>
      </c>
      <c r="W111" s="11">
        <f t="shared" si="14"/>
        <v>0</v>
      </c>
      <c r="X111" s="11">
        <f t="shared" si="15"/>
        <v>0</v>
      </c>
      <c r="Y111" s="11">
        <f t="shared" si="16"/>
        <v>0</v>
      </c>
      <c r="Z111" s="13" t="str">
        <f t="shared" si="17"/>
        <v/>
      </c>
      <c r="AA111" s="13" t="str">
        <f t="shared" si="18"/>
        <v/>
      </c>
      <c r="AB111" s="13" t="str">
        <f t="shared" si="19"/>
        <v/>
      </c>
      <c r="AC111" s="13" t="str">
        <f t="shared" si="20"/>
        <v/>
      </c>
      <c r="AD111" s="13" t="str">
        <f t="shared" si="21"/>
        <v/>
      </c>
      <c r="AE111" s="1"/>
    </row>
    <row r="112" spans="1:31" x14ac:dyDescent="0.2">
      <c r="A112" s="8"/>
      <c r="B112" s="16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10"/>
      <c r="T112" s="11">
        <f t="shared" si="11"/>
        <v>0</v>
      </c>
      <c r="U112" s="12">
        <f t="shared" si="12"/>
        <v>0</v>
      </c>
      <c r="V112" s="11">
        <f t="shared" si="13"/>
        <v>0</v>
      </c>
      <c r="W112" s="11">
        <f t="shared" si="14"/>
        <v>0</v>
      </c>
      <c r="X112" s="11">
        <f t="shared" si="15"/>
        <v>0</v>
      </c>
      <c r="Y112" s="11">
        <f t="shared" si="16"/>
        <v>0</v>
      </c>
      <c r="Z112" s="13" t="str">
        <f t="shared" si="17"/>
        <v/>
      </c>
      <c r="AA112" s="13" t="str">
        <f t="shared" si="18"/>
        <v/>
      </c>
      <c r="AB112" s="13" t="str">
        <f t="shared" si="19"/>
        <v/>
      </c>
      <c r="AC112" s="13" t="str">
        <f t="shared" si="20"/>
        <v/>
      </c>
      <c r="AD112" s="13" t="str">
        <f t="shared" si="21"/>
        <v/>
      </c>
      <c r="AE112" s="1"/>
    </row>
    <row r="113" spans="1:31" x14ac:dyDescent="0.2">
      <c r="A113" s="8"/>
      <c r="B113" s="16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10"/>
      <c r="T113" s="11">
        <f t="shared" si="11"/>
        <v>0</v>
      </c>
      <c r="U113" s="12">
        <f t="shared" si="12"/>
        <v>0</v>
      </c>
      <c r="V113" s="11">
        <f t="shared" si="13"/>
        <v>0</v>
      </c>
      <c r="W113" s="11">
        <f t="shared" si="14"/>
        <v>0</v>
      </c>
      <c r="X113" s="11">
        <f t="shared" si="15"/>
        <v>0</v>
      </c>
      <c r="Y113" s="11">
        <f t="shared" si="16"/>
        <v>0</v>
      </c>
      <c r="Z113" s="13" t="str">
        <f t="shared" si="17"/>
        <v/>
      </c>
      <c r="AA113" s="13" t="str">
        <f t="shared" si="18"/>
        <v/>
      </c>
      <c r="AB113" s="13" t="str">
        <f t="shared" si="19"/>
        <v/>
      </c>
      <c r="AC113" s="13" t="str">
        <f t="shared" si="20"/>
        <v/>
      </c>
      <c r="AD113" s="13" t="str">
        <f t="shared" si="21"/>
        <v/>
      </c>
      <c r="AE113" s="1"/>
    </row>
    <row r="114" spans="1:31" x14ac:dyDescent="0.2">
      <c r="A114" s="8"/>
      <c r="B114" s="16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10"/>
      <c r="T114" s="11">
        <f t="shared" si="11"/>
        <v>0</v>
      </c>
      <c r="U114" s="12">
        <f t="shared" si="12"/>
        <v>0</v>
      </c>
      <c r="V114" s="11">
        <f t="shared" si="13"/>
        <v>0</v>
      </c>
      <c r="W114" s="11">
        <f t="shared" si="14"/>
        <v>0</v>
      </c>
      <c r="X114" s="11">
        <f t="shared" si="15"/>
        <v>0</v>
      </c>
      <c r="Y114" s="11">
        <f t="shared" si="16"/>
        <v>0</v>
      </c>
      <c r="Z114" s="13" t="str">
        <f t="shared" si="17"/>
        <v/>
      </c>
      <c r="AA114" s="13" t="str">
        <f t="shared" si="18"/>
        <v/>
      </c>
      <c r="AB114" s="13" t="str">
        <f t="shared" si="19"/>
        <v/>
      </c>
      <c r="AC114" s="13" t="str">
        <f t="shared" si="20"/>
        <v/>
      </c>
      <c r="AD114" s="13" t="str">
        <f t="shared" si="21"/>
        <v/>
      </c>
      <c r="AE114" s="1"/>
    </row>
    <row r="115" spans="1:31" x14ac:dyDescent="0.2">
      <c r="A115" s="8"/>
      <c r="B115" s="16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10"/>
      <c r="T115" s="11">
        <f t="shared" si="11"/>
        <v>0</v>
      </c>
      <c r="U115" s="12">
        <f t="shared" si="12"/>
        <v>0</v>
      </c>
      <c r="V115" s="11">
        <f t="shared" si="13"/>
        <v>0</v>
      </c>
      <c r="W115" s="11">
        <f t="shared" si="14"/>
        <v>0</v>
      </c>
      <c r="X115" s="11">
        <f t="shared" si="15"/>
        <v>0</v>
      </c>
      <c r="Y115" s="11">
        <f t="shared" si="16"/>
        <v>0</v>
      </c>
      <c r="Z115" s="13" t="str">
        <f t="shared" si="17"/>
        <v/>
      </c>
      <c r="AA115" s="13" t="str">
        <f t="shared" si="18"/>
        <v/>
      </c>
      <c r="AB115" s="13" t="str">
        <f t="shared" si="19"/>
        <v/>
      </c>
      <c r="AC115" s="13" t="str">
        <f t="shared" si="20"/>
        <v/>
      </c>
      <c r="AD115" s="13" t="str">
        <f t="shared" si="21"/>
        <v/>
      </c>
      <c r="AE115" s="1"/>
    </row>
    <row r="116" spans="1:31" x14ac:dyDescent="0.2">
      <c r="A116" s="8"/>
      <c r="B116" s="16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10"/>
      <c r="T116" s="11">
        <f t="shared" si="11"/>
        <v>0</v>
      </c>
      <c r="U116" s="12">
        <f t="shared" si="12"/>
        <v>0</v>
      </c>
      <c r="V116" s="11">
        <f t="shared" si="13"/>
        <v>0</v>
      </c>
      <c r="W116" s="11">
        <f t="shared" si="14"/>
        <v>0</v>
      </c>
      <c r="X116" s="11">
        <f t="shared" si="15"/>
        <v>0</v>
      </c>
      <c r="Y116" s="11">
        <f t="shared" si="16"/>
        <v>0</v>
      </c>
      <c r="Z116" s="13" t="str">
        <f t="shared" si="17"/>
        <v/>
      </c>
      <c r="AA116" s="13" t="str">
        <f t="shared" si="18"/>
        <v/>
      </c>
      <c r="AB116" s="13" t="str">
        <f t="shared" si="19"/>
        <v/>
      </c>
      <c r="AC116" s="13" t="str">
        <f t="shared" si="20"/>
        <v/>
      </c>
      <c r="AD116" s="13" t="str">
        <f t="shared" si="21"/>
        <v/>
      </c>
      <c r="AE116" s="1"/>
    </row>
    <row r="117" spans="1:31" x14ac:dyDescent="0.2">
      <c r="A117" s="8"/>
      <c r="B117" s="16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10"/>
      <c r="T117" s="11">
        <f t="shared" si="11"/>
        <v>0</v>
      </c>
      <c r="U117" s="12">
        <f t="shared" si="12"/>
        <v>0</v>
      </c>
      <c r="V117" s="11">
        <f t="shared" si="13"/>
        <v>0</v>
      </c>
      <c r="W117" s="11">
        <f t="shared" si="14"/>
        <v>0</v>
      </c>
      <c r="X117" s="11">
        <f t="shared" si="15"/>
        <v>0</v>
      </c>
      <c r="Y117" s="11">
        <f t="shared" si="16"/>
        <v>0</v>
      </c>
      <c r="Z117" s="13" t="str">
        <f t="shared" si="17"/>
        <v/>
      </c>
      <c r="AA117" s="13" t="str">
        <f t="shared" si="18"/>
        <v/>
      </c>
      <c r="AB117" s="13" t="str">
        <f t="shared" si="19"/>
        <v/>
      </c>
      <c r="AC117" s="13" t="str">
        <f t="shared" si="20"/>
        <v/>
      </c>
      <c r="AD117" s="13" t="str">
        <f t="shared" si="21"/>
        <v/>
      </c>
      <c r="AE117" s="1"/>
    </row>
    <row r="118" spans="1:31" x14ac:dyDescent="0.2">
      <c r="A118" s="8"/>
      <c r="B118" s="16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10"/>
      <c r="T118" s="11">
        <f t="shared" si="11"/>
        <v>0</v>
      </c>
      <c r="U118" s="12">
        <f t="shared" si="12"/>
        <v>0</v>
      </c>
      <c r="V118" s="11">
        <f t="shared" si="13"/>
        <v>0</v>
      </c>
      <c r="W118" s="11">
        <f t="shared" si="14"/>
        <v>0</v>
      </c>
      <c r="X118" s="11">
        <f t="shared" si="15"/>
        <v>0</v>
      </c>
      <c r="Y118" s="11">
        <f t="shared" si="16"/>
        <v>0</v>
      </c>
      <c r="Z118" s="13" t="str">
        <f t="shared" si="17"/>
        <v/>
      </c>
      <c r="AA118" s="13" t="str">
        <f t="shared" si="18"/>
        <v/>
      </c>
      <c r="AB118" s="13" t="str">
        <f t="shared" si="19"/>
        <v/>
      </c>
      <c r="AC118" s="13" t="str">
        <f t="shared" si="20"/>
        <v/>
      </c>
      <c r="AD118" s="13" t="str">
        <f t="shared" si="21"/>
        <v/>
      </c>
      <c r="AE118" s="1"/>
    </row>
    <row r="119" spans="1:31" x14ac:dyDescent="0.2">
      <c r="A119" s="8"/>
      <c r="B119" s="16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0"/>
      <c r="T119" s="11">
        <f t="shared" si="11"/>
        <v>0</v>
      </c>
      <c r="U119" s="12">
        <f t="shared" si="12"/>
        <v>0</v>
      </c>
      <c r="V119" s="11">
        <f t="shared" si="13"/>
        <v>0</v>
      </c>
      <c r="W119" s="11">
        <f t="shared" si="14"/>
        <v>0</v>
      </c>
      <c r="X119" s="11">
        <f t="shared" si="15"/>
        <v>0</v>
      </c>
      <c r="Y119" s="11">
        <f t="shared" si="16"/>
        <v>0</v>
      </c>
      <c r="Z119" s="13" t="str">
        <f t="shared" si="17"/>
        <v/>
      </c>
      <c r="AA119" s="13" t="str">
        <f t="shared" si="18"/>
        <v/>
      </c>
      <c r="AB119" s="13" t="str">
        <f t="shared" si="19"/>
        <v/>
      </c>
      <c r="AC119" s="13" t="str">
        <f t="shared" si="20"/>
        <v/>
      </c>
      <c r="AD119" s="13" t="str">
        <f t="shared" si="21"/>
        <v/>
      </c>
      <c r="AE119" s="1"/>
    </row>
    <row r="120" spans="1:31" x14ac:dyDescent="0.2">
      <c r="A120" s="8"/>
      <c r="B120" s="16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10"/>
      <c r="T120" s="11">
        <f t="shared" si="11"/>
        <v>0</v>
      </c>
      <c r="U120" s="12">
        <f t="shared" si="12"/>
        <v>0</v>
      </c>
      <c r="V120" s="11">
        <f t="shared" si="13"/>
        <v>0</v>
      </c>
      <c r="W120" s="11">
        <f t="shared" si="14"/>
        <v>0</v>
      </c>
      <c r="X120" s="11">
        <f t="shared" si="15"/>
        <v>0</v>
      </c>
      <c r="Y120" s="11">
        <f t="shared" si="16"/>
        <v>0</v>
      </c>
      <c r="Z120" s="13" t="str">
        <f t="shared" si="17"/>
        <v/>
      </c>
      <c r="AA120" s="13" t="str">
        <f t="shared" si="18"/>
        <v/>
      </c>
      <c r="AB120" s="13" t="str">
        <f t="shared" si="19"/>
        <v/>
      </c>
      <c r="AC120" s="13" t="str">
        <f t="shared" si="20"/>
        <v/>
      </c>
      <c r="AD120" s="13" t="str">
        <f t="shared" si="21"/>
        <v/>
      </c>
      <c r="AE120" s="1"/>
    </row>
    <row r="121" spans="1:31" x14ac:dyDescent="0.2">
      <c r="A121" s="8"/>
      <c r="B121" s="16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10"/>
      <c r="T121" s="11">
        <f t="shared" si="11"/>
        <v>0</v>
      </c>
      <c r="U121" s="12">
        <f t="shared" si="12"/>
        <v>0</v>
      </c>
      <c r="V121" s="11">
        <f t="shared" si="13"/>
        <v>0</v>
      </c>
      <c r="W121" s="11">
        <f t="shared" si="14"/>
        <v>0</v>
      </c>
      <c r="X121" s="11">
        <f t="shared" si="15"/>
        <v>0</v>
      </c>
      <c r="Y121" s="11">
        <f t="shared" si="16"/>
        <v>0</v>
      </c>
      <c r="Z121" s="13" t="str">
        <f t="shared" si="17"/>
        <v/>
      </c>
      <c r="AA121" s="13" t="str">
        <f t="shared" si="18"/>
        <v/>
      </c>
      <c r="AB121" s="13" t="str">
        <f t="shared" si="19"/>
        <v/>
      </c>
      <c r="AC121" s="13" t="str">
        <f t="shared" si="20"/>
        <v/>
      </c>
      <c r="AD121" s="13" t="str">
        <f t="shared" si="21"/>
        <v/>
      </c>
      <c r="AE121" s="1"/>
    </row>
    <row r="122" spans="1:31" x14ac:dyDescent="0.2">
      <c r="A122" s="8"/>
      <c r="B122" s="16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10"/>
      <c r="T122" s="11">
        <f t="shared" si="11"/>
        <v>0</v>
      </c>
      <c r="U122" s="12">
        <f t="shared" si="12"/>
        <v>0</v>
      </c>
      <c r="V122" s="11">
        <f t="shared" si="13"/>
        <v>0</v>
      </c>
      <c r="W122" s="11">
        <f t="shared" si="14"/>
        <v>0</v>
      </c>
      <c r="X122" s="11">
        <f t="shared" si="15"/>
        <v>0</v>
      </c>
      <c r="Y122" s="11">
        <f t="shared" si="16"/>
        <v>0</v>
      </c>
      <c r="Z122" s="13" t="str">
        <f t="shared" si="17"/>
        <v/>
      </c>
      <c r="AA122" s="13" t="str">
        <f t="shared" si="18"/>
        <v/>
      </c>
      <c r="AB122" s="13" t="str">
        <f t="shared" si="19"/>
        <v/>
      </c>
      <c r="AC122" s="13" t="str">
        <f t="shared" si="20"/>
        <v/>
      </c>
      <c r="AD122" s="13" t="str">
        <f t="shared" si="21"/>
        <v/>
      </c>
      <c r="AE122" s="1"/>
    </row>
    <row r="123" spans="1:31" x14ac:dyDescent="0.2">
      <c r="A123" s="8"/>
      <c r="B123" s="16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10"/>
      <c r="T123" s="11">
        <f t="shared" si="11"/>
        <v>0</v>
      </c>
      <c r="U123" s="12">
        <f t="shared" si="12"/>
        <v>0</v>
      </c>
      <c r="V123" s="11">
        <f t="shared" si="13"/>
        <v>0</v>
      </c>
      <c r="W123" s="11">
        <f t="shared" si="14"/>
        <v>0</v>
      </c>
      <c r="X123" s="11">
        <f t="shared" si="15"/>
        <v>0</v>
      </c>
      <c r="Y123" s="11">
        <f t="shared" si="16"/>
        <v>0</v>
      </c>
      <c r="Z123" s="13" t="str">
        <f t="shared" si="17"/>
        <v/>
      </c>
      <c r="AA123" s="13" t="str">
        <f t="shared" si="18"/>
        <v/>
      </c>
      <c r="AB123" s="13" t="str">
        <f t="shared" si="19"/>
        <v/>
      </c>
      <c r="AC123" s="13" t="str">
        <f t="shared" si="20"/>
        <v/>
      </c>
      <c r="AD123" s="13" t="str">
        <f t="shared" si="21"/>
        <v/>
      </c>
      <c r="AE123" s="1"/>
    </row>
    <row r="124" spans="1:31" x14ac:dyDescent="0.2">
      <c r="A124" s="8"/>
      <c r="B124" s="16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10"/>
      <c r="T124" s="11">
        <f t="shared" si="11"/>
        <v>0</v>
      </c>
      <c r="U124" s="12">
        <f t="shared" si="12"/>
        <v>0</v>
      </c>
      <c r="V124" s="11">
        <f t="shared" si="13"/>
        <v>0</v>
      </c>
      <c r="W124" s="11">
        <f t="shared" si="14"/>
        <v>0</v>
      </c>
      <c r="X124" s="11">
        <f t="shared" si="15"/>
        <v>0</v>
      </c>
      <c r="Y124" s="11">
        <f t="shared" si="16"/>
        <v>0</v>
      </c>
      <c r="Z124" s="13" t="str">
        <f t="shared" si="17"/>
        <v/>
      </c>
      <c r="AA124" s="13" t="str">
        <f t="shared" si="18"/>
        <v/>
      </c>
      <c r="AB124" s="13" t="str">
        <f t="shared" si="19"/>
        <v/>
      </c>
      <c r="AC124" s="13" t="str">
        <f t="shared" si="20"/>
        <v/>
      </c>
      <c r="AD124" s="13" t="str">
        <f t="shared" si="21"/>
        <v/>
      </c>
      <c r="AE124" s="1"/>
    </row>
    <row r="125" spans="1:31" x14ac:dyDescent="0.2">
      <c r="A125" s="8"/>
      <c r="B125" s="16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10"/>
      <c r="T125" s="11">
        <f t="shared" si="11"/>
        <v>0</v>
      </c>
      <c r="U125" s="12">
        <f t="shared" si="12"/>
        <v>0</v>
      </c>
      <c r="V125" s="11">
        <f t="shared" si="13"/>
        <v>0</v>
      </c>
      <c r="W125" s="11">
        <f t="shared" si="14"/>
        <v>0</v>
      </c>
      <c r="X125" s="11">
        <f t="shared" si="15"/>
        <v>0</v>
      </c>
      <c r="Y125" s="11">
        <f t="shared" si="16"/>
        <v>0</v>
      </c>
      <c r="Z125" s="13" t="str">
        <f t="shared" si="17"/>
        <v/>
      </c>
      <c r="AA125" s="13" t="str">
        <f t="shared" si="18"/>
        <v/>
      </c>
      <c r="AB125" s="13" t="str">
        <f t="shared" si="19"/>
        <v/>
      </c>
      <c r="AC125" s="13" t="str">
        <f t="shared" si="20"/>
        <v/>
      </c>
      <c r="AD125" s="13" t="str">
        <f t="shared" si="21"/>
        <v/>
      </c>
      <c r="AE125" s="1"/>
    </row>
    <row r="126" spans="1:31" x14ac:dyDescent="0.2">
      <c r="A126" s="8"/>
      <c r="B126" s="16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10"/>
      <c r="T126" s="11">
        <f t="shared" si="11"/>
        <v>0</v>
      </c>
      <c r="U126" s="12">
        <f t="shared" si="12"/>
        <v>0</v>
      </c>
      <c r="V126" s="11">
        <f t="shared" si="13"/>
        <v>0</v>
      </c>
      <c r="W126" s="11">
        <f t="shared" si="14"/>
        <v>0</v>
      </c>
      <c r="X126" s="11">
        <f t="shared" si="15"/>
        <v>0</v>
      </c>
      <c r="Y126" s="11">
        <f t="shared" si="16"/>
        <v>0</v>
      </c>
      <c r="Z126" s="13" t="str">
        <f t="shared" si="17"/>
        <v/>
      </c>
      <c r="AA126" s="13" t="str">
        <f t="shared" si="18"/>
        <v/>
      </c>
      <c r="AB126" s="13" t="str">
        <f t="shared" si="19"/>
        <v/>
      </c>
      <c r="AC126" s="13" t="str">
        <f t="shared" si="20"/>
        <v/>
      </c>
      <c r="AD126" s="13" t="str">
        <f t="shared" si="21"/>
        <v/>
      </c>
      <c r="AE126" s="1"/>
    </row>
    <row r="127" spans="1:31" x14ac:dyDescent="0.2">
      <c r="A127" s="8"/>
      <c r="B127" s="16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10"/>
      <c r="T127" s="11">
        <f t="shared" si="11"/>
        <v>0</v>
      </c>
      <c r="U127" s="12">
        <f t="shared" si="12"/>
        <v>0</v>
      </c>
      <c r="V127" s="11">
        <f t="shared" si="13"/>
        <v>0</v>
      </c>
      <c r="W127" s="11">
        <f t="shared" si="14"/>
        <v>0</v>
      </c>
      <c r="X127" s="11">
        <f t="shared" si="15"/>
        <v>0</v>
      </c>
      <c r="Y127" s="11">
        <f t="shared" si="16"/>
        <v>0</v>
      </c>
      <c r="Z127" s="13" t="str">
        <f t="shared" si="17"/>
        <v/>
      </c>
      <c r="AA127" s="13" t="str">
        <f t="shared" si="18"/>
        <v/>
      </c>
      <c r="AB127" s="13" t="str">
        <f t="shared" si="19"/>
        <v/>
      </c>
      <c r="AC127" s="13" t="str">
        <f t="shared" si="20"/>
        <v/>
      </c>
      <c r="AD127" s="13" t="str">
        <f t="shared" si="21"/>
        <v/>
      </c>
      <c r="AE127" s="1"/>
    </row>
    <row r="128" spans="1:31" x14ac:dyDescent="0.2">
      <c r="A128" s="8"/>
      <c r="B128" s="16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10"/>
      <c r="T128" s="11">
        <f t="shared" si="11"/>
        <v>0</v>
      </c>
      <c r="U128" s="12">
        <f t="shared" si="12"/>
        <v>0</v>
      </c>
      <c r="V128" s="11">
        <f t="shared" si="13"/>
        <v>0</v>
      </c>
      <c r="W128" s="11">
        <f t="shared" si="14"/>
        <v>0</v>
      </c>
      <c r="X128" s="11">
        <f t="shared" si="15"/>
        <v>0</v>
      </c>
      <c r="Y128" s="11">
        <f t="shared" si="16"/>
        <v>0</v>
      </c>
      <c r="Z128" s="13" t="str">
        <f t="shared" si="17"/>
        <v/>
      </c>
      <c r="AA128" s="13" t="str">
        <f t="shared" si="18"/>
        <v/>
      </c>
      <c r="AB128" s="13" t="str">
        <f t="shared" si="19"/>
        <v/>
      </c>
      <c r="AC128" s="13" t="str">
        <f t="shared" si="20"/>
        <v/>
      </c>
      <c r="AD128" s="13" t="str">
        <f t="shared" si="21"/>
        <v/>
      </c>
      <c r="AE128" s="1"/>
    </row>
    <row r="129" spans="1:31" x14ac:dyDescent="0.2">
      <c r="A129" s="8"/>
      <c r="B129" s="16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10"/>
      <c r="T129" s="11">
        <f t="shared" si="11"/>
        <v>0</v>
      </c>
      <c r="U129" s="12">
        <f t="shared" si="12"/>
        <v>0</v>
      </c>
      <c r="V129" s="11">
        <f t="shared" si="13"/>
        <v>0</v>
      </c>
      <c r="W129" s="11">
        <f t="shared" si="14"/>
        <v>0</v>
      </c>
      <c r="X129" s="11">
        <f t="shared" si="15"/>
        <v>0</v>
      </c>
      <c r="Y129" s="11">
        <f t="shared" si="16"/>
        <v>0</v>
      </c>
      <c r="Z129" s="13" t="str">
        <f t="shared" si="17"/>
        <v/>
      </c>
      <c r="AA129" s="13" t="str">
        <f t="shared" si="18"/>
        <v/>
      </c>
      <c r="AB129" s="13" t="str">
        <f t="shared" si="19"/>
        <v/>
      </c>
      <c r="AC129" s="13" t="str">
        <f t="shared" si="20"/>
        <v/>
      </c>
      <c r="AD129" s="13" t="str">
        <f t="shared" si="21"/>
        <v/>
      </c>
      <c r="AE129" s="1"/>
    </row>
    <row r="130" spans="1:31" x14ac:dyDescent="0.2">
      <c r="A130" s="8"/>
      <c r="B130" s="1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10"/>
      <c r="T130" s="11">
        <f t="shared" si="11"/>
        <v>0</v>
      </c>
      <c r="U130" s="12">
        <f t="shared" si="12"/>
        <v>0</v>
      </c>
      <c r="V130" s="11">
        <f t="shared" si="13"/>
        <v>0</v>
      </c>
      <c r="W130" s="11">
        <f t="shared" si="14"/>
        <v>0</v>
      </c>
      <c r="X130" s="11">
        <f t="shared" si="15"/>
        <v>0</v>
      </c>
      <c r="Y130" s="11">
        <f t="shared" si="16"/>
        <v>0</v>
      </c>
      <c r="Z130" s="13" t="str">
        <f t="shared" si="17"/>
        <v/>
      </c>
      <c r="AA130" s="13" t="str">
        <f t="shared" si="18"/>
        <v/>
      </c>
      <c r="AB130" s="13" t="str">
        <f t="shared" si="19"/>
        <v/>
      </c>
      <c r="AC130" s="13" t="str">
        <f t="shared" si="20"/>
        <v/>
      </c>
      <c r="AD130" s="13" t="str">
        <f t="shared" si="21"/>
        <v/>
      </c>
      <c r="AE130" s="1"/>
    </row>
    <row r="131" spans="1:31" x14ac:dyDescent="0.2">
      <c r="A131" s="8"/>
      <c r="B131" s="1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10"/>
      <c r="T131" s="11">
        <f t="shared" ref="T131:T194" si="22">SUM(D131,G131,J131,M131,P131)</f>
        <v>0</v>
      </c>
      <c r="U131" s="12">
        <f t="shared" ref="U131:U194" si="23">T131/5/100</f>
        <v>0</v>
      </c>
      <c r="V131" s="11">
        <f t="shared" ref="V131:V194" si="24">IF(STREAM="S",TOTAL,0)</f>
        <v>0</v>
      </c>
      <c r="W131" s="11">
        <f t="shared" ref="W131:W194" si="25">IF(STREAM="C",TOTAL,0)</f>
        <v>0</v>
      </c>
      <c r="X131" s="11">
        <f t="shared" ref="X131:X194" si="26">IF(STREAM="H",TOTAL,0)</f>
        <v>0</v>
      </c>
      <c r="Y131" s="11">
        <f t="shared" ref="Y131:Y194" si="27">IF(STREAM="F",TOTAL,0)</f>
        <v>0</v>
      </c>
      <c r="Z131" s="13" t="str">
        <f t="shared" ref="Z131:Z194" si="28">IF(RESULT="PASS",RANK(TOTAL,TOTAL),"")</f>
        <v/>
      </c>
      <c r="AA131" s="13" t="str">
        <f t="shared" ref="AA131:AA194" si="29">IF(AND(RESULT="PASS",TOTALs&gt;0),RANK(TOTALs,TOTALs),"")</f>
        <v/>
      </c>
      <c r="AB131" s="13" t="str">
        <f t="shared" ref="AB131:AB194" si="30">IF(AND(RESULT="PASS",TOTALc&gt;0),RANK(TOTALc,TOTALc),"")</f>
        <v/>
      </c>
      <c r="AC131" s="13" t="str">
        <f t="shared" ref="AC131:AC194" si="31">IF(AND(RESULT="PASS",TOTALh&gt;0),RANK(TOTALh,TOTALh),"")</f>
        <v/>
      </c>
      <c r="AD131" s="13" t="str">
        <f t="shared" ref="AD131:AD194" si="32">IF(AND(RESULT="PASS",TOTALf&gt;0),RANK(TOTALf,TOTALf),"")</f>
        <v/>
      </c>
      <c r="AE131" s="1"/>
    </row>
    <row r="132" spans="1:31" x14ac:dyDescent="0.2">
      <c r="A132" s="8"/>
      <c r="B132" s="16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10"/>
      <c r="T132" s="11">
        <f t="shared" si="22"/>
        <v>0</v>
      </c>
      <c r="U132" s="12">
        <f t="shared" si="23"/>
        <v>0</v>
      </c>
      <c r="V132" s="11">
        <f t="shared" si="24"/>
        <v>0</v>
      </c>
      <c r="W132" s="11">
        <f t="shared" si="25"/>
        <v>0</v>
      </c>
      <c r="X132" s="11">
        <f t="shared" si="26"/>
        <v>0</v>
      </c>
      <c r="Y132" s="11">
        <f t="shared" si="27"/>
        <v>0</v>
      </c>
      <c r="Z132" s="13" t="str">
        <f t="shared" si="28"/>
        <v/>
      </c>
      <c r="AA132" s="13" t="str">
        <f t="shared" si="29"/>
        <v/>
      </c>
      <c r="AB132" s="13" t="str">
        <f t="shared" si="30"/>
        <v/>
      </c>
      <c r="AC132" s="13" t="str">
        <f t="shared" si="31"/>
        <v/>
      </c>
      <c r="AD132" s="13" t="str">
        <f t="shared" si="32"/>
        <v/>
      </c>
      <c r="AE132" s="1"/>
    </row>
    <row r="133" spans="1:31" x14ac:dyDescent="0.2">
      <c r="A133" s="8"/>
      <c r="B133" s="16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10"/>
      <c r="T133" s="11">
        <f t="shared" si="22"/>
        <v>0</v>
      </c>
      <c r="U133" s="12">
        <f t="shared" si="23"/>
        <v>0</v>
      </c>
      <c r="V133" s="11">
        <f t="shared" si="24"/>
        <v>0</v>
      </c>
      <c r="W133" s="11">
        <f t="shared" si="25"/>
        <v>0</v>
      </c>
      <c r="X133" s="11">
        <f t="shared" si="26"/>
        <v>0</v>
      </c>
      <c r="Y133" s="11">
        <f t="shared" si="27"/>
        <v>0</v>
      </c>
      <c r="Z133" s="13" t="str">
        <f t="shared" si="28"/>
        <v/>
      </c>
      <c r="AA133" s="13" t="str">
        <f t="shared" si="29"/>
        <v/>
      </c>
      <c r="AB133" s="13" t="str">
        <f t="shared" si="30"/>
        <v/>
      </c>
      <c r="AC133" s="13" t="str">
        <f t="shared" si="31"/>
        <v/>
      </c>
      <c r="AD133" s="13" t="str">
        <f t="shared" si="32"/>
        <v/>
      </c>
      <c r="AE133" s="1"/>
    </row>
    <row r="134" spans="1:31" x14ac:dyDescent="0.2">
      <c r="A134" s="8"/>
      <c r="B134" s="16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0"/>
      <c r="T134" s="11">
        <f t="shared" si="22"/>
        <v>0</v>
      </c>
      <c r="U134" s="12">
        <f t="shared" si="23"/>
        <v>0</v>
      </c>
      <c r="V134" s="11">
        <f t="shared" si="24"/>
        <v>0</v>
      </c>
      <c r="W134" s="11">
        <f t="shared" si="25"/>
        <v>0</v>
      </c>
      <c r="X134" s="11">
        <f t="shared" si="26"/>
        <v>0</v>
      </c>
      <c r="Y134" s="11">
        <f t="shared" si="27"/>
        <v>0</v>
      </c>
      <c r="Z134" s="13" t="str">
        <f t="shared" si="28"/>
        <v/>
      </c>
      <c r="AA134" s="13" t="str">
        <f t="shared" si="29"/>
        <v/>
      </c>
      <c r="AB134" s="13" t="str">
        <f t="shared" si="30"/>
        <v/>
      </c>
      <c r="AC134" s="13" t="str">
        <f t="shared" si="31"/>
        <v/>
      </c>
      <c r="AD134" s="13" t="str">
        <f t="shared" si="32"/>
        <v/>
      </c>
      <c r="AE134" s="1"/>
    </row>
    <row r="135" spans="1:31" x14ac:dyDescent="0.2">
      <c r="A135" s="8"/>
      <c r="B135" s="16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10"/>
      <c r="T135" s="11">
        <f t="shared" si="22"/>
        <v>0</v>
      </c>
      <c r="U135" s="12">
        <f t="shared" si="23"/>
        <v>0</v>
      </c>
      <c r="V135" s="11">
        <f t="shared" si="24"/>
        <v>0</v>
      </c>
      <c r="W135" s="11">
        <f t="shared" si="25"/>
        <v>0</v>
      </c>
      <c r="X135" s="11">
        <f t="shared" si="26"/>
        <v>0</v>
      </c>
      <c r="Y135" s="11">
        <f t="shared" si="27"/>
        <v>0</v>
      </c>
      <c r="Z135" s="13" t="str">
        <f t="shared" si="28"/>
        <v/>
      </c>
      <c r="AA135" s="13" t="str">
        <f t="shared" si="29"/>
        <v/>
      </c>
      <c r="AB135" s="13" t="str">
        <f t="shared" si="30"/>
        <v/>
      </c>
      <c r="AC135" s="13" t="str">
        <f t="shared" si="31"/>
        <v/>
      </c>
      <c r="AD135" s="13" t="str">
        <f t="shared" si="32"/>
        <v/>
      </c>
      <c r="AE135" s="1"/>
    </row>
    <row r="136" spans="1:31" x14ac:dyDescent="0.2">
      <c r="A136" s="8"/>
      <c r="B136" s="16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10"/>
      <c r="T136" s="11">
        <f t="shared" si="22"/>
        <v>0</v>
      </c>
      <c r="U136" s="12">
        <f t="shared" si="23"/>
        <v>0</v>
      </c>
      <c r="V136" s="11">
        <f t="shared" si="24"/>
        <v>0</v>
      </c>
      <c r="W136" s="11">
        <f t="shared" si="25"/>
        <v>0</v>
      </c>
      <c r="X136" s="11">
        <f t="shared" si="26"/>
        <v>0</v>
      </c>
      <c r="Y136" s="11">
        <f t="shared" si="27"/>
        <v>0</v>
      </c>
      <c r="Z136" s="13" t="str">
        <f t="shared" si="28"/>
        <v/>
      </c>
      <c r="AA136" s="13" t="str">
        <f t="shared" si="29"/>
        <v/>
      </c>
      <c r="AB136" s="13" t="str">
        <f t="shared" si="30"/>
        <v/>
      </c>
      <c r="AC136" s="13" t="str">
        <f t="shared" si="31"/>
        <v/>
      </c>
      <c r="AD136" s="13" t="str">
        <f t="shared" si="32"/>
        <v/>
      </c>
      <c r="AE136" s="1"/>
    </row>
    <row r="137" spans="1:31" x14ac:dyDescent="0.2">
      <c r="A137" s="8"/>
      <c r="B137" s="16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10"/>
      <c r="T137" s="11">
        <f t="shared" si="22"/>
        <v>0</v>
      </c>
      <c r="U137" s="12">
        <f t="shared" si="23"/>
        <v>0</v>
      </c>
      <c r="V137" s="11">
        <f t="shared" si="24"/>
        <v>0</v>
      </c>
      <c r="W137" s="11">
        <f t="shared" si="25"/>
        <v>0</v>
      </c>
      <c r="X137" s="11">
        <f t="shared" si="26"/>
        <v>0</v>
      </c>
      <c r="Y137" s="11">
        <f t="shared" si="27"/>
        <v>0</v>
      </c>
      <c r="Z137" s="13" t="str">
        <f t="shared" si="28"/>
        <v/>
      </c>
      <c r="AA137" s="13" t="str">
        <f t="shared" si="29"/>
        <v/>
      </c>
      <c r="AB137" s="13" t="str">
        <f t="shared" si="30"/>
        <v/>
      </c>
      <c r="AC137" s="13" t="str">
        <f t="shared" si="31"/>
        <v/>
      </c>
      <c r="AD137" s="13" t="str">
        <f t="shared" si="32"/>
        <v/>
      </c>
      <c r="AE137" s="1"/>
    </row>
    <row r="138" spans="1:31" x14ac:dyDescent="0.2">
      <c r="A138" s="8"/>
      <c r="B138" s="16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10"/>
      <c r="T138" s="11">
        <f t="shared" si="22"/>
        <v>0</v>
      </c>
      <c r="U138" s="12">
        <f t="shared" si="23"/>
        <v>0</v>
      </c>
      <c r="V138" s="11">
        <f t="shared" si="24"/>
        <v>0</v>
      </c>
      <c r="W138" s="11">
        <f t="shared" si="25"/>
        <v>0</v>
      </c>
      <c r="X138" s="11">
        <f t="shared" si="26"/>
        <v>0</v>
      </c>
      <c r="Y138" s="11">
        <f t="shared" si="27"/>
        <v>0</v>
      </c>
      <c r="Z138" s="13" t="str">
        <f t="shared" si="28"/>
        <v/>
      </c>
      <c r="AA138" s="13" t="str">
        <f t="shared" si="29"/>
        <v/>
      </c>
      <c r="AB138" s="13" t="str">
        <f t="shared" si="30"/>
        <v/>
      </c>
      <c r="AC138" s="13" t="str">
        <f t="shared" si="31"/>
        <v/>
      </c>
      <c r="AD138" s="13" t="str">
        <f t="shared" si="32"/>
        <v/>
      </c>
      <c r="AE138" s="1"/>
    </row>
    <row r="139" spans="1:31" x14ac:dyDescent="0.2">
      <c r="A139" s="8"/>
      <c r="B139" s="16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10"/>
      <c r="T139" s="11">
        <f t="shared" si="22"/>
        <v>0</v>
      </c>
      <c r="U139" s="12">
        <f t="shared" si="23"/>
        <v>0</v>
      </c>
      <c r="V139" s="11">
        <f t="shared" si="24"/>
        <v>0</v>
      </c>
      <c r="W139" s="11">
        <f t="shared" si="25"/>
        <v>0</v>
      </c>
      <c r="X139" s="11">
        <f t="shared" si="26"/>
        <v>0</v>
      </c>
      <c r="Y139" s="11">
        <f t="shared" si="27"/>
        <v>0</v>
      </c>
      <c r="Z139" s="13" t="str">
        <f t="shared" si="28"/>
        <v/>
      </c>
      <c r="AA139" s="13" t="str">
        <f t="shared" si="29"/>
        <v/>
      </c>
      <c r="AB139" s="13" t="str">
        <f t="shared" si="30"/>
        <v/>
      </c>
      <c r="AC139" s="13" t="str">
        <f t="shared" si="31"/>
        <v/>
      </c>
      <c r="AD139" s="13" t="str">
        <f t="shared" si="32"/>
        <v/>
      </c>
      <c r="AE139" s="1"/>
    </row>
    <row r="140" spans="1:31" x14ac:dyDescent="0.2">
      <c r="A140" s="8"/>
      <c r="B140" s="16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10"/>
      <c r="T140" s="11">
        <f t="shared" si="22"/>
        <v>0</v>
      </c>
      <c r="U140" s="12">
        <f t="shared" si="23"/>
        <v>0</v>
      </c>
      <c r="V140" s="11">
        <f t="shared" si="24"/>
        <v>0</v>
      </c>
      <c r="W140" s="11">
        <f t="shared" si="25"/>
        <v>0</v>
      </c>
      <c r="X140" s="11">
        <f t="shared" si="26"/>
        <v>0</v>
      </c>
      <c r="Y140" s="11">
        <f t="shared" si="27"/>
        <v>0</v>
      </c>
      <c r="Z140" s="13" t="str">
        <f t="shared" si="28"/>
        <v/>
      </c>
      <c r="AA140" s="13" t="str">
        <f t="shared" si="29"/>
        <v/>
      </c>
      <c r="AB140" s="13" t="str">
        <f t="shared" si="30"/>
        <v/>
      </c>
      <c r="AC140" s="13" t="str">
        <f t="shared" si="31"/>
        <v/>
      </c>
      <c r="AD140" s="13" t="str">
        <f t="shared" si="32"/>
        <v/>
      </c>
      <c r="AE140" s="1"/>
    </row>
    <row r="141" spans="1:31" x14ac:dyDescent="0.2">
      <c r="A141" s="8"/>
      <c r="B141" s="16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10"/>
      <c r="T141" s="11">
        <f t="shared" si="22"/>
        <v>0</v>
      </c>
      <c r="U141" s="12">
        <f t="shared" si="23"/>
        <v>0</v>
      </c>
      <c r="V141" s="11">
        <f t="shared" si="24"/>
        <v>0</v>
      </c>
      <c r="W141" s="11">
        <f t="shared" si="25"/>
        <v>0</v>
      </c>
      <c r="X141" s="11">
        <f t="shared" si="26"/>
        <v>0</v>
      </c>
      <c r="Y141" s="11">
        <f t="shared" si="27"/>
        <v>0</v>
      </c>
      <c r="Z141" s="13" t="str">
        <f t="shared" si="28"/>
        <v/>
      </c>
      <c r="AA141" s="13" t="str">
        <f t="shared" si="29"/>
        <v/>
      </c>
      <c r="AB141" s="13" t="str">
        <f t="shared" si="30"/>
        <v/>
      </c>
      <c r="AC141" s="13" t="str">
        <f t="shared" si="31"/>
        <v/>
      </c>
      <c r="AD141" s="13" t="str">
        <f t="shared" si="32"/>
        <v/>
      </c>
      <c r="AE141" s="1"/>
    </row>
    <row r="142" spans="1:31" x14ac:dyDescent="0.2">
      <c r="A142" s="8"/>
      <c r="B142" s="16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10"/>
      <c r="T142" s="11">
        <f t="shared" si="22"/>
        <v>0</v>
      </c>
      <c r="U142" s="12">
        <f t="shared" si="23"/>
        <v>0</v>
      </c>
      <c r="V142" s="11">
        <f t="shared" si="24"/>
        <v>0</v>
      </c>
      <c r="W142" s="11">
        <f t="shared" si="25"/>
        <v>0</v>
      </c>
      <c r="X142" s="11">
        <f t="shared" si="26"/>
        <v>0</v>
      </c>
      <c r="Y142" s="11">
        <f t="shared" si="27"/>
        <v>0</v>
      </c>
      <c r="Z142" s="13" t="str">
        <f t="shared" si="28"/>
        <v/>
      </c>
      <c r="AA142" s="13" t="str">
        <f t="shared" si="29"/>
        <v/>
      </c>
      <c r="AB142" s="13" t="str">
        <f t="shared" si="30"/>
        <v/>
      </c>
      <c r="AC142" s="13" t="str">
        <f t="shared" si="31"/>
        <v/>
      </c>
      <c r="AD142" s="13" t="str">
        <f t="shared" si="32"/>
        <v/>
      </c>
      <c r="AE142" s="1"/>
    </row>
    <row r="143" spans="1:31" x14ac:dyDescent="0.2">
      <c r="A143" s="8"/>
      <c r="B143" s="16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10"/>
      <c r="T143" s="11">
        <f t="shared" si="22"/>
        <v>0</v>
      </c>
      <c r="U143" s="12">
        <f t="shared" si="23"/>
        <v>0</v>
      </c>
      <c r="V143" s="11">
        <f t="shared" si="24"/>
        <v>0</v>
      </c>
      <c r="W143" s="11">
        <f t="shared" si="25"/>
        <v>0</v>
      </c>
      <c r="X143" s="11">
        <f t="shared" si="26"/>
        <v>0</v>
      </c>
      <c r="Y143" s="11">
        <f t="shared" si="27"/>
        <v>0</v>
      </c>
      <c r="Z143" s="13" t="str">
        <f t="shared" si="28"/>
        <v/>
      </c>
      <c r="AA143" s="13" t="str">
        <f t="shared" si="29"/>
        <v/>
      </c>
      <c r="AB143" s="13" t="str">
        <f t="shared" si="30"/>
        <v/>
      </c>
      <c r="AC143" s="13" t="str">
        <f t="shared" si="31"/>
        <v/>
      </c>
      <c r="AD143" s="13" t="str">
        <f t="shared" si="32"/>
        <v/>
      </c>
      <c r="AE143" s="1"/>
    </row>
    <row r="144" spans="1:31" x14ac:dyDescent="0.2">
      <c r="A144" s="8"/>
      <c r="B144" s="16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10"/>
      <c r="T144" s="11">
        <f t="shared" si="22"/>
        <v>0</v>
      </c>
      <c r="U144" s="12">
        <f t="shared" si="23"/>
        <v>0</v>
      </c>
      <c r="V144" s="11">
        <f t="shared" si="24"/>
        <v>0</v>
      </c>
      <c r="W144" s="11">
        <f t="shared" si="25"/>
        <v>0</v>
      </c>
      <c r="X144" s="11">
        <f t="shared" si="26"/>
        <v>0</v>
      </c>
      <c r="Y144" s="11">
        <f t="shared" si="27"/>
        <v>0</v>
      </c>
      <c r="Z144" s="13" t="str">
        <f t="shared" si="28"/>
        <v/>
      </c>
      <c r="AA144" s="13" t="str">
        <f t="shared" si="29"/>
        <v/>
      </c>
      <c r="AB144" s="13" t="str">
        <f t="shared" si="30"/>
        <v/>
      </c>
      <c r="AC144" s="13" t="str">
        <f t="shared" si="31"/>
        <v/>
      </c>
      <c r="AD144" s="13" t="str">
        <f t="shared" si="32"/>
        <v/>
      </c>
      <c r="AE144" s="1"/>
    </row>
    <row r="145" spans="1:31" x14ac:dyDescent="0.2">
      <c r="A145" s="8"/>
      <c r="B145" s="16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10"/>
      <c r="T145" s="11">
        <f t="shared" si="22"/>
        <v>0</v>
      </c>
      <c r="U145" s="12">
        <f t="shared" si="23"/>
        <v>0</v>
      </c>
      <c r="V145" s="11">
        <f t="shared" si="24"/>
        <v>0</v>
      </c>
      <c r="W145" s="11">
        <f t="shared" si="25"/>
        <v>0</v>
      </c>
      <c r="X145" s="11">
        <f t="shared" si="26"/>
        <v>0</v>
      </c>
      <c r="Y145" s="11">
        <f t="shared" si="27"/>
        <v>0</v>
      </c>
      <c r="Z145" s="13" t="str">
        <f t="shared" si="28"/>
        <v/>
      </c>
      <c r="AA145" s="13" t="str">
        <f t="shared" si="29"/>
        <v/>
      </c>
      <c r="AB145" s="13" t="str">
        <f t="shared" si="30"/>
        <v/>
      </c>
      <c r="AC145" s="13" t="str">
        <f t="shared" si="31"/>
        <v/>
      </c>
      <c r="AD145" s="13" t="str">
        <f t="shared" si="32"/>
        <v/>
      </c>
      <c r="AE145" s="1"/>
    </row>
    <row r="146" spans="1:31" x14ac:dyDescent="0.2">
      <c r="A146" s="8"/>
      <c r="B146" s="16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10"/>
      <c r="T146" s="11">
        <f t="shared" si="22"/>
        <v>0</v>
      </c>
      <c r="U146" s="12">
        <f t="shared" si="23"/>
        <v>0</v>
      </c>
      <c r="V146" s="11">
        <f t="shared" si="24"/>
        <v>0</v>
      </c>
      <c r="W146" s="11">
        <f t="shared" si="25"/>
        <v>0</v>
      </c>
      <c r="X146" s="11">
        <f t="shared" si="26"/>
        <v>0</v>
      </c>
      <c r="Y146" s="11">
        <f t="shared" si="27"/>
        <v>0</v>
      </c>
      <c r="Z146" s="13" t="str">
        <f t="shared" si="28"/>
        <v/>
      </c>
      <c r="AA146" s="13" t="str">
        <f t="shared" si="29"/>
        <v/>
      </c>
      <c r="AB146" s="13" t="str">
        <f t="shared" si="30"/>
        <v/>
      </c>
      <c r="AC146" s="13" t="str">
        <f t="shared" si="31"/>
        <v/>
      </c>
      <c r="AD146" s="13" t="str">
        <f t="shared" si="32"/>
        <v/>
      </c>
      <c r="AE146" s="1"/>
    </row>
    <row r="147" spans="1:31" x14ac:dyDescent="0.2">
      <c r="A147" s="8"/>
      <c r="B147" s="16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10"/>
      <c r="T147" s="11">
        <f t="shared" si="22"/>
        <v>0</v>
      </c>
      <c r="U147" s="12">
        <f t="shared" si="23"/>
        <v>0</v>
      </c>
      <c r="V147" s="11">
        <f t="shared" si="24"/>
        <v>0</v>
      </c>
      <c r="W147" s="11">
        <f t="shared" si="25"/>
        <v>0</v>
      </c>
      <c r="X147" s="11">
        <f t="shared" si="26"/>
        <v>0</v>
      </c>
      <c r="Y147" s="11">
        <f t="shared" si="27"/>
        <v>0</v>
      </c>
      <c r="Z147" s="13" t="str">
        <f t="shared" si="28"/>
        <v/>
      </c>
      <c r="AA147" s="13" t="str">
        <f t="shared" si="29"/>
        <v/>
      </c>
      <c r="AB147" s="13" t="str">
        <f t="shared" si="30"/>
        <v/>
      </c>
      <c r="AC147" s="13" t="str">
        <f t="shared" si="31"/>
        <v/>
      </c>
      <c r="AD147" s="13" t="str">
        <f t="shared" si="32"/>
        <v/>
      </c>
      <c r="AE147" s="1"/>
    </row>
    <row r="148" spans="1:31" x14ac:dyDescent="0.2">
      <c r="A148" s="8"/>
      <c r="B148" s="16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10"/>
      <c r="T148" s="11">
        <f t="shared" si="22"/>
        <v>0</v>
      </c>
      <c r="U148" s="12">
        <f t="shared" si="23"/>
        <v>0</v>
      </c>
      <c r="V148" s="11">
        <f t="shared" si="24"/>
        <v>0</v>
      </c>
      <c r="W148" s="11">
        <f t="shared" si="25"/>
        <v>0</v>
      </c>
      <c r="X148" s="11">
        <f t="shared" si="26"/>
        <v>0</v>
      </c>
      <c r="Y148" s="11">
        <f t="shared" si="27"/>
        <v>0</v>
      </c>
      <c r="Z148" s="13" t="str">
        <f t="shared" si="28"/>
        <v/>
      </c>
      <c r="AA148" s="13" t="str">
        <f t="shared" si="29"/>
        <v/>
      </c>
      <c r="AB148" s="13" t="str">
        <f t="shared" si="30"/>
        <v/>
      </c>
      <c r="AC148" s="13" t="str">
        <f t="shared" si="31"/>
        <v/>
      </c>
      <c r="AD148" s="13" t="str">
        <f t="shared" si="32"/>
        <v/>
      </c>
      <c r="AE148" s="1"/>
    </row>
    <row r="149" spans="1:31" x14ac:dyDescent="0.2">
      <c r="A149" s="8"/>
      <c r="B149" s="16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10"/>
      <c r="T149" s="11">
        <f t="shared" si="22"/>
        <v>0</v>
      </c>
      <c r="U149" s="12">
        <f t="shared" si="23"/>
        <v>0</v>
      </c>
      <c r="V149" s="11">
        <f t="shared" si="24"/>
        <v>0</v>
      </c>
      <c r="W149" s="11">
        <f t="shared" si="25"/>
        <v>0</v>
      </c>
      <c r="X149" s="11">
        <f t="shared" si="26"/>
        <v>0</v>
      </c>
      <c r="Y149" s="11">
        <f t="shared" si="27"/>
        <v>0</v>
      </c>
      <c r="Z149" s="13" t="str">
        <f t="shared" si="28"/>
        <v/>
      </c>
      <c r="AA149" s="13" t="str">
        <f t="shared" si="29"/>
        <v/>
      </c>
      <c r="AB149" s="13" t="str">
        <f t="shared" si="30"/>
        <v/>
      </c>
      <c r="AC149" s="13" t="str">
        <f t="shared" si="31"/>
        <v/>
      </c>
      <c r="AD149" s="13" t="str">
        <f t="shared" si="32"/>
        <v/>
      </c>
      <c r="AE149" s="1"/>
    </row>
    <row r="150" spans="1:31" x14ac:dyDescent="0.2">
      <c r="A150" s="8"/>
      <c r="B150" s="16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10"/>
      <c r="T150" s="11">
        <f t="shared" si="22"/>
        <v>0</v>
      </c>
      <c r="U150" s="12">
        <f t="shared" si="23"/>
        <v>0</v>
      </c>
      <c r="V150" s="11">
        <f t="shared" si="24"/>
        <v>0</v>
      </c>
      <c r="W150" s="11">
        <f t="shared" si="25"/>
        <v>0</v>
      </c>
      <c r="X150" s="11">
        <f t="shared" si="26"/>
        <v>0</v>
      </c>
      <c r="Y150" s="11">
        <f t="shared" si="27"/>
        <v>0</v>
      </c>
      <c r="Z150" s="13" t="str">
        <f t="shared" si="28"/>
        <v/>
      </c>
      <c r="AA150" s="13" t="str">
        <f t="shared" si="29"/>
        <v/>
      </c>
      <c r="AB150" s="13" t="str">
        <f t="shared" si="30"/>
        <v/>
      </c>
      <c r="AC150" s="13" t="str">
        <f t="shared" si="31"/>
        <v/>
      </c>
      <c r="AD150" s="13" t="str">
        <f t="shared" si="32"/>
        <v/>
      </c>
      <c r="AE150" s="1"/>
    </row>
    <row r="151" spans="1:31" x14ac:dyDescent="0.2">
      <c r="A151" s="8"/>
      <c r="B151" s="16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10"/>
      <c r="T151" s="11">
        <f t="shared" si="22"/>
        <v>0</v>
      </c>
      <c r="U151" s="12">
        <f t="shared" si="23"/>
        <v>0</v>
      </c>
      <c r="V151" s="11">
        <f t="shared" si="24"/>
        <v>0</v>
      </c>
      <c r="W151" s="11">
        <f t="shared" si="25"/>
        <v>0</v>
      </c>
      <c r="X151" s="11">
        <f t="shared" si="26"/>
        <v>0</v>
      </c>
      <c r="Y151" s="11">
        <f t="shared" si="27"/>
        <v>0</v>
      </c>
      <c r="Z151" s="13" t="str">
        <f t="shared" si="28"/>
        <v/>
      </c>
      <c r="AA151" s="13" t="str">
        <f t="shared" si="29"/>
        <v/>
      </c>
      <c r="AB151" s="13" t="str">
        <f t="shared" si="30"/>
        <v/>
      </c>
      <c r="AC151" s="13" t="str">
        <f t="shared" si="31"/>
        <v/>
      </c>
      <c r="AD151" s="13" t="str">
        <f t="shared" si="32"/>
        <v/>
      </c>
      <c r="AE151" s="1"/>
    </row>
    <row r="152" spans="1:31" x14ac:dyDescent="0.2">
      <c r="A152" s="8"/>
      <c r="B152" s="16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10"/>
      <c r="T152" s="11">
        <f t="shared" si="22"/>
        <v>0</v>
      </c>
      <c r="U152" s="12">
        <f t="shared" si="23"/>
        <v>0</v>
      </c>
      <c r="V152" s="11">
        <f t="shared" si="24"/>
        <v>0</v>
      </c>
      <c r="W152" s="11">
        <f t="shared" si="25"/>
        <v>0</v>
      </c>
      <c r="X152" s="11">
        <f t="shared" si="26"/>
        <v>0</v>
      </c>
      <c r="Y152" s="11">
        <f t="shared" si="27"/>
        <v>0</v>
      </c>
      <c r="Z152" s="13" t="str">
        <f t="shared" si="28"/>
        <v/>
      </c>
      <c r="AA152" s="13" t="str">
        <f t="shared" si="29"/>
        <v/>
      </c>
      <c r="AB152" s="13" t="str">
        <f t="shared" si="30"/>
        <v/>
      </c>
      <c r="AC152" s="13" t="str">
        <f t="shared" si="31"/>
        <v/>
      </c>
      <c r="AD152" s="13" t="str">
        <f t="shared" si="32"/>
        <v/>
      </c>
      <c r="AE152" s="1"/>
    </row>
    <row r="153" spans="1:31" x14ac:dyDescent="0.2">
      <c r="A153" s="8"/>
      <c r="B153" s="16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10"/>
      <c r="T153" s="11">
        <f t="shared" si="22"/>
        <v>0</v>
      </c>
      <c r="U153" s="12">
        <f t="shared" si="23"/>
        <v>0</v>
      </c>
      <c r="V153" s="11">
        <f t="shared" si="24"/>
        <v>0</v>
      </c>
      <c r="W153" s="11">
        <f t="shared" si="25"/>
        <v>0</v>
      </c>
      <c r="X153" s="11">
        <f t="shared" si="26"/>
        <v>0</v>
      </c>
      <c r="Y153" s="11">
        <f t="shared" si="27"/>
        <v>0</v>
      </c>
      <c r="Z153" s="13" t="str">
        <f t="shared" si="28"/>
        <v/>
      </c>
      <c r="AA153" s="13" t="str">
        <f t="shared" si="29"/>
        <v/>
      </c>
      <c r="AB153" s="13" t="str">
        <f t="shared" si="30"/>
        <v/>
      </c>
      <c r="AC153" s="13" t="str">
        <f t="shared" si="31"/>
        <v/>
      </c>
      <c r="AD153" s="13" t="str">
        <f t="shared" si="32"/>
        <v/>
      </c>
      <c r="AE153" s="1"/>
    </row>
    <row r="154" spans="1:31" x14ac:dyDescent="0.2">
      <c r="A154" s="8"/>
      <c r="B154" s="16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10"/>
      <c r="T154" s="11">
        <f t="shared" si="22"/>
        <v>0</v>
      </c>
      <c r="U154" s="12">
        <f t="shared" si="23"/>
        <v>0</v>
      </c>
      <c r="V154" s="11">
        <f t="shared" si="24"/>
        <v>0</v>
      </c>
      <c r="W154" s="11">
        <f t="shared" si="25"/>
        <v>0</v>
      </c>
      <c r="X154" s="11">
        <f t="shared" si="26"/>
        <v>0</v>
      </c>
      <c r="Y154" s="11">
        <f t="shared" si="27"/>
        <v>0</v>
      </c>
      <c r="Z154" s="13" t="str">
        <f t="shared" si="28"/>
        <v/>
      </c>
      <c r="AA154" s="13" t="str">
        <f t="shared" si="29"/>
        <v/>
      </c>
      <c r="AB154" s="13" t="str">
        <f t="shared" si="30"/>
        <v/>
      </c>
      <c r="AC154" s="13" t="str">
        <f t="shared" si="31"/>
        <v/>
      </c>
      <c r="AD154" s="13" t="str">
        <f t="shared" si="32"/>
        <v/>
      </c>
      <c r="AE154" s="1"/>
    </row>
    <row r="155" spans="1:31" x14ac:dyDescent="0.2">
      <c r="A155" s="8"/>
      <c r="B155" s="16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10"/>
      <c r="T155" s="11">
        <f t="shared" si="22"/>
        <v>0</v>
      </c>
      <c r="U155" s="12">
        <f t="shared" si="23"/>
        <v>0</v>
      </c>
      <c r="V155" s="11">
        <f t="shared" si="24"/>
        <v>0</v>
      </c>
      <c r="W155" s="11">
        <f t="shared" si="25"/>
        <v>0</v>
      </c>
      <c r="X155" s="11">
        <f t="shared" si="26"/>
        <v>0</v>
      </c>
      <c r="Y155" s="11">
        <f t="shared" si="27"/>
        <v>0</v>
      </c>
      <c r="Z155" s="13" t="str">
        <f t="shared" si="28"/>
        <v/>
      </c>
      <c r="AA155" s="13" t="str">
        <f t="shared" si="29"/>
        <v/>
      </c>
      <c r="AB155" s="13" t="str">
        <f t="shared" si="30"/>
        <v/>
      </c>
      <c r="AC155" s="13" t="str">
        <f t="shared" si="31"/>
        <v/>
      </c>
      <c r="AD155" s="13" t="str">
        <f t="shared" si="32"/>
        <v/>
      </c>
      <c r="AE155" s="1"/>
    </row>
    <row r="156" spans="1:31" x14ac:dyDescent="0.2">
      <c r="A156" s="8"/>
      <c r="B156" s="16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10"/>
      <c r="T156" s="11">
        <f t="shared" si="22"/>
        <v>0</v>
      </c>
      <c r="U156" s="12">
        <f t="shared" si="23"/>
        <v>0</v>
      </c>
      <c r="V156" s="11">
        <f t="shared" si="24"/>
        <v>0</v>
      </c>
      <c r="W156" s="11">
        <f t="shared" si="25"/>
        <v>0</v>
      </c>
      <c r="X156" s="11">
        <f t="shared" si="26"/>
        <v>0</v>
      </c>
      <c r="Y156" s="11">
        <f t="shared" si="27"/>
        <v>0</v>
      </c>
      <c r="Z156" s="13" t="str">
        <f t="shared" si="28"/>
        <v/>
      </c>
      <c r="AA156" s="13" t="str">
        <f t="shared" si="29"/>
        <v/>
      </c>
      <c r="AB156" s="13" t="str">
        <f t="shared" si="30"/>
        <v/>
      </c>
      <c r="AC156" s="13" t="str">
        <f t="shared" si="31"/>
        <v/>
      </c>
      <c r="AD156" s="13" t="str">
        <f t="shared" si="32"/>
        <v/>
      </c>
      <c r="AE156" s="1"/>
    </row>
    <row r="157" spans="1:31" x14ac:dyDescent="0.2">
      <c r="A157" s="8"/>
      <c r="B157" s="16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10"/>
      <c r="T157" s="11">
        <f t="shared" si="22"/>
        <v>0</v>
      </c>
      <c r="U157" s="12">
        <f t="shared" si="23"/>
        <v>0</v>
      </c>
      <c r="V157" s="11">
        <f t="shared" si="24"/>
        <v>0</v>
      </c>
      <c r="W157" s="11">
        <f t="shared" si="25"/>
        <v>0</v>
      </c>
      <c r="X157" s="11">
        <f t="shared" si="26"/>
        <v>0</v>
      </c>
      <c r="Y157" s="11">
        <f t="shared" si="27"/>
        <v>0</v>
      </c>
      <c r="Z157" s="13" t="str">
        <f t="shared" si="28"/>
        <v/>
      </c>
      <c r="AA157" s="13" t="str">
        <f t="shared" si="29"/>
        <v/>
      </c>
      <c r="AB157" s="13" t="str">
        <f t="shared" si="30"/>
        <v/>
      </c>
      <c r="AC157" s="13" t="str">
        <f t="shared" si="31"/>
        <v/>
      </c>
      <c r="AD157" s="13" t="str">
        <f t="shared" si="32"/>
        <v/>
      </c>
      <c r="AE157" s="1"/>
    </row>
    <row r="158" spans="1:31" x14ac:dyDescent="0.2">
      <c r="A158" s="8"/>
      <c r="B158" s="16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10"/>
      <c r="T158" s="11">
        <f t="shared" si="22"/>
        <v>0</v>
      </c>
      <c r="U158" s="12">
        <f t="shared" si="23"/>
        <v>0</v>
      </c>
      <c r="V158" s="11">
        <f t="shared" si="24"/>
        <v>0</v>
      </c>
      <c r="W158" s="11">
        <f t="shared" si="25"/>
        <v>0</v>
      </c>
      <c r="X158" s="11">
        <f t="shared" si="26"/>
        <v>0</v>
      </c>
      <c r="Y158" s="11">
        <f t="shared" si="27"/>
        <v>0</v>
      </c>
      <c r="Z158" s="13" t="str">
        <f t="shared" si="28"/>
        <v/>
      </c>
      <c r="AA158" s="13" t="str">
        <f t="shared" si="29"/>
        <v/>
      </c>
      <c r="AB158" s="13" t="str">
        <f t="shared" si="30"/>
        <v/>
      </c>
      <c r="AC158" s="13" t="str">
        <f t="shared" si="31"/>
        <v/>
      </c>
      <c r="AD158" s="13" t="str">
        <f t="shared" si="32"/>
        <v/>
      </c>
      <c r="AE158" s="1"/>
    </row>
    <row r="159" spans="1:31" x14ac:dyDescent="0.2">
      <c r="A159" s="8"/>
      <c r="B159" s="16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10"/>
      <c r="T159" s="11">
        <f t="shared" si="22"/>
        <v>0</v>
      </c>
      <c r="U159" s="12">
        <f t="shared" si="23"/>
        <v>0</v>
      </c>
      <c r="V159" s="11">
        <f t="shared" si="24"/>
        <v>0</v>
      </c>
      <c r="W159" s="11">
        <f t="shared" si="25"/>
        <v>0</v>
      </c>
      <c r="X159" s="11">
        <f t="shared" si="26"/>
        <v>0</v>
      </c>
      <c r="Y159" s="11">
        <f t="shared" si="27"/>
        <v>0</v>
      </c>
      <c r="Z159" s="13" t="str">
        <f t="shared" si="28"/>
        <v/>
      </c>
      <c r="AA159" s="13" t="str">
        <f t="shared" si="29"/>
        <v/>
      </c>
      <c r="AB159" s="13" t="str">
        <f t="shared" si="30"/>
        <v/>
      </c>
      <c r="AC159" s="13" t="str">
        <f t="shared" si="31"/>
        <v/>
      </c>
      <c r="AD159" s="13" t="str">
        <f t="shared" si="32"/>
        <v/>
      </c>
      <c r="AE159" s="1"/>
    </row>
    <row r="160" spans="1:31" x14ac:dyDescent="0.2">
      <c r="A160" s="8"/>
      <c r="B160" s="16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10"/>
      <c r="T160" s="11">
        <f t="shared" si="22"/>
        <v>0</v>
      </c>
      <c r="U160" s="12">
        <f t="shared" si="23"/>
        <v>0</v>
      </c>
      <c r="V160" s="11">
        <f t="shared" si="24"/>
        <v>0</v>
      </c>
      <c r="W160" s="11">
        <f t="shared" si="25"/>
        <v>0</v>
      </c>
      <c r="X160" s="11">
        <f t="shared" si="26"/>
        <v>0</v>
      </c>
      <c r="Y160" s="11">
        <f t="shared" si="27"/>
        <v>0</v>
      </c>
      <c r="Z160" s="13" t="str">
        <f t="shared" si="28"/>
        <v/>
      </c>
      <c r="AA160" s="13" t="str">
        <f t="shared" si="29"/>
        <v/>
      </c>
      <c r="AB160" s="13" t="str">
        <f t="shared" si="30"/>
        <v/>
      </c>
      <c r="AC160" s="13" t="str">
        <f t="shared" si="31"/>
        <v/>
      </c>
      <c r="AD160" s="13" t="str">
        <f t="shared" si="32"/>
        <v/>
      </c>
      <c r="AE160" s="1"/>
    </row>
    <row r="161" spans="1:31" x14ac:dyDescent="0.2">
      <c r="A161" s="8"/>
      <c r="B161" s="16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10"/>
      <c r="T161" s="11">
        <f t="shared" si="22"/>
        <v>0</v>
      </c>
      <c r="U161" s="12">
        <f t="shared" si="23"/>
        <v>0</v>
      </c>
      <c r="V161" s="11">
        <f t="shared" si="24"/>
        <v>0</v>
      </c>
      <c r="W161" s="11">
        <f t="shared" si="25"/>
        <v>0</v>
      </c>
      <c r="X161" s="11">
        <f t="shared" si="26"/>
        <v>0</v>
      </c>
      <c r="Y161" s="11">
        <f t="shared" si="27"/>
        <v>0</v>
      </c>
      <c r="Z161" s="13" t="str">
        <f t="shared" si="28"/>
        <v/>
      </c>
      <c r="AA161" s="13" t="str">
        <f t="shared" si="29"/>
        <v/>
      </c>
      <c r="AB161" s="13" t="str">
        <f t="shared" si="30"/>
        <v/>
      </c>
      <c r="AC161" s="13" t="str">
        <f t="shared" si="31"/>
        <v/>
      </c>
      <c r="AD161" s="13" t="str">
        <f t="shared" si="32"/>
        <v/>
      </c>
      <c r="AE161" s="1"/>
    </row>
    <row r="162" spans="1:31" x14ac:dyDescent="0.2">
      <c r="A162" s="8"/>
      <c r="B162" s="16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10"/>
      <c r="T162" s="11">
        <f t="shared" si="22"/>
        <v>0</v>
      </c>
      <c r="U162" s="12">
        <f t="shared" si="23"/>
        <v>0</v>
      </c>
      <c r="V162" s="11">
        <f t="shared" si="24"/>
        <v>0</v>
      </c>
      <c r="W162" s="11">
        <f t="shared" si="25"/>
        <v>0</v>
      </c>
      <c r="X162" s="11">
        <f t="shared" si="26"/>
        <v>0</v>
      </c>
      <c r="Y162" s="11">
        <f t="shared" si="27"/>
        <v>0</v>
      </c>
      <c r="Z162" s="13" t="str">
        <f t="shared" si="28"/>
        <v/>
      </c>
      <c r="AA162" s="13" t="str">
        <f t="shared" si="29"/>
        <v/>
      </c>
      <c r="AB162" s="13" t="str">
        <f t="shared" si="30"/>
        <v/>
      </c>
      <c r="AC162" s="13" t="str">
        <f t="shared" si="31"/>
        <v/>
      </c>
      <c r="AD162" s="13" t="str">
        <f t="shared" si="32"/>
        <v/>
      </c>
      <c r="AE162" s="1"/>
    </row>
    <row r="163" spans="1:31" x14ac:dyDescent="0.2">
      <c r="A163" s="8"/>
      <c r="B163" s="16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10"/>
      <c r="T163" s="11">
        <f t="shared" si="22"/>
        <v>0</v>
      </c>
      <c r="U163" s="12">
        <f t="shared" si="23"/>
        <v>0</v>
      </c>
      <c r="V163" s="11">
        <f t="shared" si="24"/>
        <v>0</v>
      </c>
      <c r="W163" s="11">
        <f t="shared" si="25"/>
        <v>0</v>
      </c>
      <c r="X163" s="11">
        <f t="shared" si="26"/>
        <v>0</v>
      </c>
      <c r="Y163" s="11">
        <f t="shared" si="27"/>
        <v>0</v>
      </c>
      <c r="Z163" s="13" t="str">
        <f t="shared" si="28"/>
        <v/>
      </c>
      <c r="AA163" s="13" t="str">
        <f t="shared" si="29"/>
        <v/>
      </c>
      <c r="AB163" s="13" t="str">
        <f t="shared" si="30"/>
        <v/>
      </c>
      <c r="AC163" s="13" t="str">
        <f t="shared" si="31"/>
        <v/>
      </c>
      <c r="AD163" s="13" t="str">
        <f t="shared" si="32"/>
        <v/>
      </c>
      <c r="AE163" s="1"/>
    </row>
    <row r="164" spans="1:31" x14ac:dyDescent="0.2">
      <c r="A164" s="8"/>
      <c r="B164" s="16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10"/>
      <c r="T164" s="11">
        <f t="shared" si="22"/>
        <v>0</v>
      </c>
      <c r="U164" s="12">
        <f t="shared" si="23"/>
        <v>0</v>
      </c>
      <c r="V164" s="11">
        <f t="shared" si="24"/>
        <v>0</v>
      </c>
      <c r="W164" s="11">
        <f t="shared" si="25"/>
        <v>0</v>
      </c>
      <c r="X164" s="11">
        <f t="shared" si="26"/>
        <v>0</v>
      </c>
      <c r="Y164" s="11">
        <f t="shared" si="27"/>
        <v>0</v>
      </c>
      <c r="Z164" s="13" t="str">
        <f t="shared" si="28"/>
        <v/>
      </c>
      <c r="AA164" s="13" t="str">
        <f t="shared" si="29"/>
        <v/>
      </c>
      <c r="AB164" s="13" t="str">
        <f t="shared" si="30"/>
        <v/>
      </c>
      <c r="AC164" s="13" t="str">
        <f t="shared" si="31"/>
        <v/>
      </c>
      <c r="AD164" s="13" t="str">
        <f t="shared" si="32"/>
        <v/>
      </c>
      <c r="AE164" s="1"/>
    </row>
    <row r="165" spans="1:31" x14ac:dyDescent="0.2">
      <c r="A165" s="8"/>
      <c r="B165" s="16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10"/>
      <c r="T165" s="11">
        <f t="shared" si="22"/>
        <v>0</v>
      </c>
      <c r="U165" s="12">
        <f t="shared" si="23"/>
        <v>0</v>
      </c>
      <c r="V165" s="11">
        <f t="shared" si="24"/>
        <v>0</v>
      </c>
      <c r="W165" s="11">
        <f t="shared" si="25"/>
        <v>0</v>
      </c>
      <c r="X165" s="11">
        <f t="shared" si="26"/>
        <v>0</v>
      </c>
      <c r="Y165" s="11">
        <f t="shared" si="27"/>
        <v>0</v>
      </c>
      <c r="Z165" s="13" t="str">
        <f t="shared" si="28"/>
        <v/>
      </c>
      <c r="AA165" s="13" t="str">
        <f t="shared" si="29"/>
        <v/>
      </c>
      <c r="AB165" s="13" t="str">
        <f t="shared" si="30"/>
        <v/>
      </c>
      <c r="AC165" s="13" t="str">
        <f t="shared" si="31"/>
        <v/>
      </c>
      <c r="AD165" s="13" t="str">
        <f t="shared" si="32"/>
        <v/>
      </c>
      <c r="AE165" s="1"/>
    </row>
    <row r="166" spans="1:31" x14ac:dyDescent="0.2">
      <c r="A166" s="8"/>
      <c r="B166" s="16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10"/>
      <c r="T166" s="11">
        <f t="shared" si="22"/>
        <v>0</v>
      </c>
      <c r="U166" s="12">
        <f t="shared" si="23"/>
        <v>0</v>
      </c>
      <c r="V166" s="11">
        <f t="shared" si="24"/>
        <v>0</v>
      </c>
      <c r="W166" s="11">
        <f t="shared" si="25"/>
        <v>0</v>
      </c>
      <c r="X166" s="11">
        <f t="shared" si="26"/>
        <v>0</v>
      </c>
      <c r="Y166" s="11">
        <f t="shared" si="27"/>
        <v>0</v>
      </c>
      <c r="Z166" s="13" t="str">
        <f t="shared" si="28"/>
        <v/>
      </c>
      <c r="AA166" s="13" t="str">
        <f t="shared" si="29"/>
        <v/>
      </c>
      <c r="AB166" s="13" t="str">
        <f t="shared" si="30"/>
        <v/>
      </c>
      <c r="AC166" s="13" t="str">
        <f t="shared" si="31"/>
        <v/>
      </c>
      <c r="AD166" s="13" t="str">
        <f t="shared" si="32"/>
        <v/>
      </c>
      <c r="AE166" s="1"/>
    </row>
    <row r="167" spans="1:31" x14ac:dyDescent="0.2">
      <c r="A167" s="8"/>
      <c r="B167" s="16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10"/>
      <c r="T167" s="11">
        <f t="shared" si="22"/>
        <v>0</v>
      </c>
      <c r="U167" s="12">
        <f t="shared" si="23"/>
        <v>0</v>
      </c>
      <c r="V167" s="11">
        <f t="shared" si="24"/>
        <v>0</v>
      </c>
      <c r="W167" s="11">
        <f t="shared" si="25"/>
        <v>0</v>
      </c>
      <c r="X167" s="11">
        <f t="shared" si="26"/>
        <v>0</v>
      </c>
      <c r="Y167" s="11">
        <f t="shared" si="27"/>
        <v>0</v>
      </c>
      <c r="Z167" s="13" t="str">
        <f t="shared" si="28"/>
        <v/>
      </c>
      <c r="AA167" s="13" t="str">
        <f t="shared" si="29"/>
        <v/>
      </c>
      <c r="AB167" s="13" t="str">
        <f t="shared" si="30"/>
        <v/>
      </c>
      <c r="AC167" s="13" t="str">
        <f t="shared" si="31"/>
        <v/>
      </c>
      <c r="AD167" s="13" t="str">
        <f t="shared" si="32"/>
        <v/>
      </c>
      <c r="AE167" s="1"/>
    </row>
    <row r="168" spans="1:31" x14ac:dyDescent="0.2">
      <c r="A168" s="8"/>
      <c r="B168" s="16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10"/>
      <c r="T168" s="11">
        <f t="shared" si="22"/>
        <v>0</v>
      </c>
      <c r="U168" s="12">
        <f t="shared" si="23"/>
        <v>0</v>
      </c>
      <c r="V168" s="11">
        <f t="shared" si="24"/>
        <v>0</v>
      </c>
      <c r="W168" s="11">
        <f t="shared" si="25"/>
        <v>0</v>
      </c>
      <c r="X168" s="11">
        <f t="shared" si="26"/>
        <v>0</v>
      </c>
      <c r="Y168" s="11">
        <f t="shared" si="27"/>
        <v>0</v>
      </c>
      <c r="Z168" s="13" t="str">
        <f t="shared" si="28"/>
        <v/>
      </c>
      <c r="AA168" s="13" t="str">
        <f t="shared" si="29"/>
        <v/>
      </c>
      <c r="AB168" s="13" t="str">
        <f t="shared" si="30"/>
        <v/>
      </c>
      <c r="AC168" s="13" t="str">
        <f t="shared" si="31"/>
        <v/>
      </c>
      <c r="AD168" s="13" t="str">
        <f t="shared" si="32"/>
        <v/>
      </c>
      <c r="AE168" s="1"/>
    </row>
    <row r="169" spans="1:31" x14ac:dyDescent="0.2">
      <c r="A169" s="8"/>
      <c r="B169" s="16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10"/>
      <c r="T169" s="11">
        <f t="shared" si="22"/>
        <v>0</v>
      </c>
      <c r="U169" s="12">
        <f t="shared" si="23"/>
        <v>0</v>
      </c>
      <c r="V169" s="11">
        <f t="shared" si="24"/>
        <v>0</v>
      </c>
      <c r="W169" s="11">
        <f t="shared" si="25"/>
        <v>0</v>
      </c>
      <c r="X169" s="11">
        <f t="shared" si="26"/>
        <v>0</v>
      </c>
      <c r="Y169" s="11">
        <f t="shared" si="27"/>
        <v>0</v>
      </c>
      <c r="Z169" s="13" t="str">
        <f t="shared" si="28"/>
        <v/>
      </c>
      <c r="AA169" s="13" t="str">
        <f t="shared" si="29"/>
        <v/>
      </c>
      <c r="AB169" s="13" t="str">
        <f t="shared" si="30"/>
        <v/>
      </c>
      <c r="AC169" s="13" t="str">
        <f t="shared" si="31"/>
        <v/>
      </c>
      <c r="AD169" s="13" t="str">
        <f t="shared" si="32"/>
        <v/>
      </c>
      <c r="AE169" s="1"/>
    </row>
    <row r="170" spans="1:31" x14ac:dyDescent="0.2">
      <c r="A170" s="8"/>
      <c r="B170" s="16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10"/>
      <c r="T170" s="11">
        <f t="shared" si="22"/>
        <v>0</v>
      </c>
      <c r="U170" s="12">
        <f t="shared" si="23"/>
        <v>0</v>
      </c>
      <c r="V170" s="11">
        <f t="shared" si="24"/>
        <v>0</v>
      </c>
      <c r="W170" s="11">
        <f t="shared" si="25"/>
        <v>0</v>
      </c>
      <c r="X170" s="11">
        <f t="shared" si="26"/>
        <v>0</v>
      </c>
      <c r="Y170" s="11">
        <f t="shared" si="27"/>
        <v>0</v>
      </c>
      <c r="Z170" s="13" t="str">
        <f t="shared" si="28"/>
        <v/>
      </c>
      <c r="AA170" s="13" t="str">
        <f t="shared" si="29"/>
        <v/>
      </c>
      <c r="AB170" s="13" t="str">
        <f t="shared" si="30"/>
        <v/>
      </c>
      <c r="AC170" s="13" t="str">
        <f t="shared" si="31"/>
        <v/>
      </c>
      <c r="AD170" s="13" t="str">
        <f t="shared" si="32"/>
        <v/>
      </c>
      <c r="AE170" s="1"/>
    </row>
    <row r="171" spans="1:31" x14ac:dyDescent="0.2">
      <c r="A171" s="8"/>
      <c r="B171" s="16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10"/>
      <c r="T171" s="11">
        <f t="shared" si="22"/>
        <v>0</v>
      </c>
      <c r="U171" s="12">
        <f t="shared" si="23"/>
        <v>0</v>
      </c>
      <c r="V171" s="11">
        <f t="shared" si="24"/>
        <v>0</v>
      </c>
      <c r="W171" s="11">
        <f t="shared" si="25"/>
        <v>0</v>
      </c>
      <c r="X171" s="11">
        <f t="shared" si="26"/>
        <v>0</v>
      </c>
      <c r="Y171" s="11">
        <f t="shared" si="27"/>
        <v>0</v>
      </c>
      <c r="Z171" s="13" t="str">
        <f t="shared" si="28"/>
        <v/>
      </c>
      <c r="AA171" s="13" t="str">
        <f t="shared" si="29"/>
        <v/>
      </c>
      <c r="AB171" s="13" t="str">
        <f t="shared" si="30"/>
        <v/>
      </c>
      <c r="AC171" s="13" t="str">
        <f t="shared" si="31"/>
        <v/>
      </c>
      <c r="AD171" s="13" t="str">
        <f t="shared" si="32"/>
        <v/>
      </c>
      <c r="AE171" s="1"/>
    </row>
    <row r="172" spans="1:31" x14ac:dyDescent="0.2">
      <c r="A172" s="8"/>
      <c r="B172" s="16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10"/>
      <c r="T172" s="11">
        <f t="shared" si="22"/>
        <v>0</v>
      </c>
      <c r="U172" s="12">
        <f t="shared" si="23"/>
        <v>0</v>
      </c>
      <c r="V172" s="11">
        <f t="shared" si="24"/>
        <v>0</v>
      </c>
      <c r="W172" s="11">
        <f t="shared" si="25"/>
        <v>0</v>
      </c>
      <c r="X172" s="11">
        <f t="shared" si="26"/>
        <v>0</v>
      </c>
      <c r="Y172" s="11">
        <f t="shared" si="27"/>
        <v>0</v>
      </c>
      <c r="Z172" s="13" t="str">
        <f t="shared" si="28"/>
        <v/>
      </c>
      <c r="AA172" s="13" t="str">
        <f t="shared" si="29"/>
        <v/>
      </c>
      <c r="AB172" s="13" t="str">
        <f t="shared" si="30"/>
        <v/>
      </c>
      <c r="AC172" s="13" t="str">
        <f t="shared" si="31"/>
        <v/>
      </c>
      <c r="AD172" s="13" t="str">
        <f t="shared" si="32"/>
        <v/>
      </c>
      <c r="AE172" s="1"/>
    </row>
    <row r="173" spans="1:31" x14ac:dyDescent="0.2">
      <c r="A173" s="8"/>
      <c r="B173" s="16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10"/>
      <c r="T173" s="11">
        <f t="shared" si="22"/>
        <v>0</v>
      </c>
      <c r="U173" s="12">
        <f t="shared" si="23"/>
        <v>0</v>
      </c>
      <c r="V173" s="11">
        <f t="shared" si="24"/>
        <v>0</v>
      </c>
      <c r="W173" s="11">
        <f t="shared" si="25"/>
        <v>0</v>
      </c>
      <c r="X173" s="11">
        <f t="shared" si="26"/>
        <v>0</v>
      </c>
      <c r="Y173" s="11">
        <f t="shared" si="27"/>
        <v>0</v>
      </c>
      <c r="Z173" s="13" t="str">
        <f t="shared" si="28"/>
        <v/>
      </c>
      <c r="AA173" s="13" t="str">
        <f t="shared" si="29"/>
        <v/>
      </c>
      <c r="AB173" s="13" t="str">
        <f t="shared" si="30"/>
        <v/>
      </c>
      <c r="AC173" s="13" t="str">
        <f t="shared" si="31"/>
        <v/>
      </c>
      <c r="AD173" s="13" t="str">
        <f t="shared" si="32"/>
        <v/>
      </c>
      <c r="AE173" s="1"/>
    </row>
    <row r="174" spans="1:31" x14ac:dyDescent="0.2">
      <c r="A174" s="8"/>
      <c r="B174" s="16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0"/>
      <c r="T174" s="11">
        <f t="shared" si="22"/>
        <v>0</v>
      </c>
      <c r="U174" s="12">
        <f t="shared" si="23"/>
        <v>0</v>
      </c>
      <c r="V174" s="11">
        <f t="shared" si="24"/>
        <v>0</v>
      </c>
      <c r="W174" s="11">
        <f t="shared" si="25"/>
        <v>0</v>
      </c>
      <c r="X174" s="11">
        <f t="shared" si="26"/>
        <v>0</v>
      </c>
      <c r="Y174" s="11">
        <f t="shared" si="27"/>
        <v>0</v>
      </c>
      <c r="Z174" s="13" t="str">
        <f t="shared" si="28"/>
        <v/>
      </c>
      <c r="AA174" s="13" t="str">
        <f t="shared" si="29"/>
        <v/>
      </c>
      <c r="AB174" s="13" t="str">
        <f t="shared" si="30"/>
        <v/>
      </c>
      <c r="AC174" s="13" t="str">
        <f t="shared" si="31"/>
        <v/>
      </c>
      <c r="AD174" s="13" t="str">
        <f t="shared" si="32"/>
        <v/>
      </c>
      <c r="AE174" s="1"/>
    </row>
    <row r="175" spans="1:31" x14ac:dyDescent="0.2">
      <c r="A175" s="8"/>
      <c r="B175" s="16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10"/>
      <c r="T175" s="11">
        <f t="shared" si="22"/>
        <v>0</v>
      </c>
      <c r="U175" s="12">
        <f t="shared" si="23"/>
        <v>0</v>
      </c>
      <c r="V175" s="11">
        <f t="shared" si="24"/>
        <v>0</v>
      </c>
      <c r="W175" s="11">
        <f t="shared" si="25"/>
        <v>0</v>
      </c>
      <c r="X175" s="11">
        <f t="shared" si="26"/>
        <v>0</v>
      </c>
      <c r="Y175" s="11">
        <f t="shared" si="27"/>
        <v>0</v>
      </c>
      <c r="Z175" s="13" t="str">
        <f t="shared" si="28"/>
        <v/>
      </c>
      <c r="AA175" s="13" t="str">
        <f t="shared" si="29"/>
        <v/>
      </c>
      <c r="AB175" s="13" t="str">
        <f t="shared" si="30"/>
        <v/>
      </c>
      <c r="AC175" s="13" t="str">
        <f t="shared" si="31"/>
        <v/>
      </c>
      <c r="AD175" s="13" t="str">
        <f t="shared" si="32"/>
        <v/>
      </c>
      <c r="AE175" s="1"/>
    </row>
    <row r="176" spans="1:31" x14ac:dyDescent="0.2">
      <c r="A176" s="8"/>
      <c r="B176" s="16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10"/>
      <c r="T176" s="11">
        <f t="shared" si="22"/>
        <v>0</v>
      </c>
      <c r="U176" s="12">
        <f t="shared" si="23"/>
        <v>0</v>
      </c>
      <c r="V176" s="11">
        <f t="shared" si="24"/>
        <v>0</v>
      </c>
      <c r="W176" s="11">
        <f t="shared" si="25"/>
        <v>0</v>
      </c>
      <c r="X176" s="11">
        <f t="shared" si="26"/>
        <v>0</v>
      </c>
      <c r="Y176" s="11">
        <f t="shared" si="27"/>
        <v>0</v>
      </c>
      <c r="Z176" s="13" t="str">
        <f t="shared" si="28"/>
        <v/>
      </c>
      <c r="AA176" s="13" t="str">
        <f t="shared" si="29"/>
        <v/>
      </c>
      <c r="AB176" s="13" t="str">
        <f t="shared" si="30"/>
        <v/>
      </c>
      <c r="AC176" s="13" t="str">
        <f t="shared" si="31"/>
        <v/>
      </c>
      <c r="AD176" s="13" t="str">
        <f t="shared" si="32"/>
        <v/>
      </c>
      <c r="AE176" s="1"/>
    </row>
    <row r="177" spans="1:31" x14ac:dyDescent="0.2">
      <c r="A177" s="8"/>
      <c r="B177" s="16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10"/>
      <c r="T177" s="11">
        <f t="shared" si="22"/>
        <v>0</v>
      </c>
      <c r="U177" s="12">
        <f t="shared" si="23"/>
        <v>0</v>
      </c>
      <c r="V177" s="11">
        <f t="shared" si="24"/>
        <v>0</v>
      </c>
      <c r="W177" s="11">
        <f t="shared" si="25"/>
        <v>0</v>
      </c>
      <c r="X177" s="11">
        <f t="shared" si="26"/>
        <v>0</v>
      </c>
      <c r="Y177" s="11">
        <f t="shared" si="27"/>
        <v>0</v>
      </c>
      <c r="Z177" s="13" t="str">
        <f t="shared" si="28"/>
        <v/>
      </c>
      <c r="AA177" s="13" t="str">
        <f t="shared" si="29"/>
        <v/>
      </c>
      <c r="AB177" s="13" t="str">
        <f t="shared" si="30"/>
        <v/>
      </c>
      <c r="AC177" s="13" t="str">
        <f t="shared" si="31"/>
        <v/>
      </c>
      <c r="AD177" s="13" t="str">
        <f t="shared" si="32"/>
        <v/>
      </c>
      <c r="AE177" s="1"/>
    </row>
    <row r="178" spans="1:31" x14ac:dyDescent="0.2">
      <c r="A178" s="8"/>
      <c r="B178" s="16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10"/>
      <c r="T178" s="11">
        <f t="shared" si="22"/>
        <v>0</v>
      </c>
      <c r="U178" s="12">
        <f t="shared" si="23"/>
        <v>0</v>
      </c>
      <c r="V178" s="11">
        <f t="shared" si="24"/>
        <v>0</v>
      </c>
      <c r="W178" s="11">
        <f t="shared" si="25"/>
        <v>0</v>
      </c>
      <c r="X178" s="11">
        <f t="shared" si="26"/>
        <v>0</v>
      </c>
      <c r="Y178" s="11">
        <f t="shared" si="27"/>
        <v>0</v>
      </c>
      <c r="Z178" s="13" t="str">
        <f t="shared" si="28"/>
        <v/>
      </c>
      <c r="AA178" s="13" t="str">
        <f t="shared" si="29"/>
        <v/>
      </c>
      <c r="AB178" s="13" t="str">
        <f t="shared" si="30"/>
        <v/>
      </c>
      <c r="AC178" s="13" t="str">
        <f t="shared" si="31"/>
        <v/>
      </c>
      <c r="AD178" s="13" t="str">
        <f t="shared" si="32"/>
        <v/>
      </c>
      <c r="AE178" s="1"/>
    </row>
    <row r="179" spans="1:31" x14ac:dyDescent="0.2">
      <c r="A179" s="8"/>
      <c r="B179" s="16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10"/>
      <c r="T179" s="11">
        <f t="shared" si="22"/>
        <v>0</v>
      </c>
      <c r="U179" s="12">
        <f t="shared" si="23"/>
        <v>0</v>
      </c>
      <c r="V179" s="11">
        <f t="shared" si="24"/>
        <v>0</v>
      </c>
      <c r="W179" s="11">
        <f t="shared" si="25"/>
        <v>0</v>
      </c>
      <c r="X179" s="11">
        <f t="shared" si="26"/>
        <v>0</v>
      </c>
      <c r="Y179" s="11">
        <f t="shared" si="27"/>
        <v>0</v>
      </c>
      <c r="Z179" s="13" t="str">
        <f t="shared" si="28"/>
        <v/>
      </c>
      <c r="AA179" s="13" t="str">
        <f t="shared" si="29"/>
        <v/>
      </c>
      <c r="AB179" s="13" t="str">
        <f t="shared" si="30"/>
        <v/>
      </c>
      <c r="AC179" s="13" t="str">
        <f t="shared" si="31"/>
        <v/>
      </c>
      <c r="AD179" s="13" t="str">
        <f t="shared" si="32"/>
        <v/>
      </c>
      <c r="AE179" s="1"/>
    </row>
    <row r="180" spans="1:31" x14ac:dyDescent="0.2">
      <c r="A180" s="8"/>
      <c r="B180" s="16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10"/>
      <c r="T180" s="11">
        <f t="shared" si="22"/>
        <v>0</v>
      </c>
      <c r="U180" s="12">
        <f t="shared" si="23"/>
        <v>0</v>
      </c>
      <c r="V180" s="11">
        <f t="shared" si="24"/>
        <v>0</v>
      </c>
      <c r="W180" s="11">
        <f t="shared" si="25"/>
        <v>0</v>
      </c>
      <c r="X180" s="11">
        <f t="shared" si="26"/>
        <v>0</v>
      </c>
      <c r="Y180" s="11">
        <f t="shared" si="27"/>
        <v>0</v>
      </c>
      <c r="Z180" s="13" t="str">
        <f t="shared" si="28"/>
        <v/>
      </c>
      <c r="AA180" s="13" t="str">
        <f t="shared" si="29"/>
        <v/>
      </c>
      <c r="AB180" s="13" t="str">
        <f t="shared" si="30"/>
        <v/>
      </c>
      <c r="AC180" s="13" t="str">
        <f t="shared" si="31"/>
        <v/>
      </c>
      <c r="AD180" s="13" t="str">
        <f t="shared" si="32"/>
        <v/>
      </c>
      <c r="AE180" s="1"/>
    </row>
    <row r="181" spans="1:31" x14ac:dyDescent="0.2">
      <c r="A181" s="8"/>
      <c r="B181" s="16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10"/>
      <c r="T181" s="11">
        <f t="shared" si="22"/>
        <v>0</v>
      </c>
      <c r="U181" s="12">
        <f t="shared" si="23"/>
        <v>0</v>
      </c>
      <c r="V181" s="11">
        <f t="shared" si="24"/>
        <v>0</v>
      </c>
      <c r="W181" s="11">
        <f t="shared" si="25"/>
        <v>0</v>
      </c>
      <c r="X181" s="11">
        <f t="shared" si="26"/>
        <v>0</v>
      </c>
      <c r="Y181" s="11">
        <f t="shared" si="27"/>
        <v>0</v>
      </c>
      <c r="Z181" s="13" t="str">
        <f t="shared" si="28"/>
        <v/>
      </c>
      <c r="AA181" s="13" t="str">
        <f t="shared" si="29"/>
        <v/>
      </c>
      <c r="AB181" s="13" t="str">
        <f t="shared" si="30"/>
        <v/>
      </c>
      <c r="AC181" s="13" t="str">
        <f t="shared" si="31"/>
        <v/>
      </c>
      <c r="AD181" s="13" t="str">
        <f t="shared" si="32"/>
        <v/>
      </c>
      <c r="AE181" s="1"/>
    </row>
    <row r="182" spans="1:31" x14ac:dyDescent="0.2">
      <c r="A182" s="8"/>
      <c r="B182" s="16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10"/>
      <c r="T182" s="11">
        <f t="shared" si="22"/>
        <v>0</v>
      </c>
      <c r="U182" s="12">
        <f t="shared" si="23"/>
        <v>0</v>
      </c>
      <c r="V182" s="11">
        <f t="shared" si="24"/>
        <v>0</v>
      </c>
      <c r="W182" s="11">
        <f t="shared" si="25"/>
        <v>0</v>
      </c>
      <c r="X182" s="11">
        <f t="shared" si="26"/>
        <v>0</v>
      </c>
      <c r="Y182" s="11">
        <f t="shared" si="27"/>
        <v>0</v>
      </c>
      <c r="Z182" s="13" t="str">
        <f t="shared" si="28"/>
        <v/>
      </c>
      <c r="AA182" s="13" t="str">
        <f t="shared" si="29"/>
        <v/>
      </c>
      <c r="AB182" s="13" t="str">
        <f t="shared" si="30"/>
        <v/>
      </c>
      <c r="AC182" s="13" t="str">
        <f t="shared" si="31"/>
        <v/>
      </c>
      <c r="AD182" s="13" t="str">
        <f t="shared" si="32"/>
        <v/>
      </c>
      <c r="AE182" s="1"/>
    </row>
    <row r="183" spans="1:31" x14ac:dyDescent="0.2">
      <c r="A183" s="8"/>
      <c r="B183" s="16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10"/>
      <c r="T183" s="11">
        <f t="shared" si="22"/>
        <v>0</v>
      </c>
      <c r="U183" s="12">
        <f t="shared" si="23"/>
        <v>0</v>
      </c>
      <c r="V183" s="11">
        <f t="shared" si="24"/>
        <v>0</v>
      </c>
      <c r="W183" s="11">
        <f t="shared" si="25"/>
        <v>0</v>
      </c>
      <c r="X183" s="11">
        <f t="shared" si="26"/>
        <v>0</v>
      </c>
      <c r="Y183" s="11">
        <f t="shared" si="27"/>
        <v>0</v>
      </c>
      <c r="Z183" s="13" t="str">
        <f t="shared" si="28"/>
        <v/>
      </c>
      <c r="AA183" s="13" t="str">
        <f t="shared" si="29"/>
        <v/>
      </c>
      <c r="AB183" s="13" t="str">
        <f t="shared" si="30"/>
        <v/>
      </c>
      <c r="AC183" s="13" t="str">
        <f t="shared" si="31"/>
        <v/>
      </c>
      <c r="AD183" s="13" t="str">
        <f t="shared" si="32"/>
        <v/>
      </c>
      <c r="AE183" s="1"/>
    </row>
    <row r="184" spans="1:31" x14ac:dyDescent="0.2">
      <c r="A184" s="8"/>
      <c r="B184" s="16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10"/>
      <c r="T184" s="11">
        <f t="shared" si="22"/>
        <v>0</v>
      </c>
      <c r="U184" s="12">
        <f t="shared" si="23"/>
        <v>0</v>
      </c>
      <c r="V184" s="11">
        <f t="shared" si="24"/>
        <v>0</v>
      </c>
      <c r="W184" s="11">
        <f t="shared" si="25"/>
        <v>0</v>
      </c>
      <c r="X184" s="11">
        <f t="shared" si="26"/>
        <v>0</v>
      </c>
      <c r="Y184" s="11">
        <f t="shared" si="27"/>
        <v>0</v>
      </c>
      <c r="Z184" s="13" t="str">
        <f t="shared" si="28"/>
        <v/>
      </c>
      <c r="AA184" s="13" t="str">
        <f t="shared" si="29"/>
        <v/>
      </c>
      <c r="AB184" s="13" t="str">
        <f t="shared" si="30"/>
        <v/>
      </c>
      <c r="AC184" s="13" t="str">
        <f t="shared" si="31"/>
        <v/>
      </c>
      <c r="AD184" s="13" t="str">
        <f t="shared" si="32"/>
        <v/>
      </c>
      <c r="AE184" s="1"/>
    </row>
    <row r="185" spans="1:31" x14ac:dyDescent="0.2">
      <c r="A185" s="8"/>
      <c r="B185" s="16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10"/>
      <c r="T185" s="11">
        <f t="shared" si="22"/>
        <v>0</v>
      </c>
      <c r="U185" s="12">
        <f t="shared" si="23"/>
        <v>0</v>
      </c>
      <c r="V185" s="11">
        <f t="shared" si="24"/>
        <v>0</v>
      </c>
      <c r="W185" s="11">
        <f t="shared" si="25"/>
        <v>0</v>
      </c>
      <c r="X185" s="11">
        <f t="shared" si="26"/>
        <v>0</v>
      </c>
      <c r="Y185" s="11">
        <f t="shared" si="27"/>
        <v>0</v>
      </c>
      <c r="Z185" s="13" t="str">
        <f t="shared" si="28"/>
        <v/>
      </c>
      <c r="AA185" s="13" t="str">
        <f t="shared" si="29"/>
        <v/>
      </c>
      <c r="AB185" s="13" t="str">
        <f t="shared" si="30"/>
        <v/>
      </c>
      <c r="AC185" s="13" t="str">
        <f t="shared" si="31"/>
        <v/>
      </c>
      <c r="AD185" s="13" t="str">
        <f t="shared" si="32"/>
        <v/>
      </c>
      <c r="AE185" s="1"/>
    </row>
    <row r="186" spans="1:31" x14ac:dyDescent="0.2">
      <c r="A186" s="8"/>
      <c r="B186" s="16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10"/>
      <c r="T186" s="11">
        <f t="shared" si="22"/>
        <v>0</v>
      </c>
      <c r="U186" s="12">
        <f t="shared" si="23"/>
        <v>0</v>
      </c>
      <c r="V186" s="11">
        <f t="shared" si="24"/>
        <v>0</v>
      </c>
      <c r="W186" s="11">
        <f t="shared" si="25"/>
        <v>0</v>
      </c>
      <c r="X186" s="11">
        <f t="shared" si="26"/>
        <v>0</v>
      </c>
      <c r="Y186" s="11">
        <f t="shared" si="27"/>
        <v>0</v>
      </c>
      <c r="Z186" s="13" t="str">
        <f t="shared" si="28"/>
        <v/>
      </c>
      <c r="AA186" s="13" t="str">
        <f t="shared" si="29"/>
        <v/>
      </c>
      <c r="AB186" s="13" t="str">
        <f t="shared" si="30"/>
        <v/>
      </c>
      <c r="AC186" s="13" t="str">
        <f t="shared" si="31"/>
        <v/>
      </c>
      <c r="AD186" s="13" t="str">
        <f t="shared" si="32"/>
        <v/>
      </c>
      <c r="AE186" s="1"/>
    </row>
    <row r="187" spans="1:31" x14ac:dyDescent="0.2">
      <c r="A187" s="8"/>
      <c r="B187" s="16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10"/>
      <c r="T187" s="11">
        <f t="shared" si="22"/>
        <v>0</v>
      </c>
      <c r="U187" s="12">
        <f t="shared" si="23"/>
        <v>0</v>
      </c>
      <c r="V187" s="11">
        <f t="shared" si="24"/>
        <v>0</v>
      </c>
      <c r="W187" s="11">
        <f t="shared" si="25"/>
        <v>0</v>
      </c>
      <c r="X187" s="11">
        <f t="shared" si="26"/>
        <v>0</v>
      </c>
      <c r="Y187" s="11">
        <f t="shared" si="27"/>
        <v>0</v>
      </c>
      <c r="Z187" s="13" t="str">
        <f t="shared" si="28"/>
        <v/>
      </c>
      <c r="AA187" s="13" t="str">
        <f t="shared" si="29"/>
        <v/>
      </c>
      <c r="AB187" s="13" t="str">
        <f t="shared" si="30"/>
        <v/>
      </c>
      <c r="AC187" s="13" t="str">
        <f t="shared" si="31"/>
        <v/>
      </c>
      <c r="AD187" s="13" t="str">
        <f t="shared" si="32"/>
        <v/>
      </c>
      <c r="AE187" s="1"/>
    </row>
    <row r="188" spans="1:31" x14ac:dyDescent="0.2">
      <c r="A188" s="8"/>
      <c r="B188" s="16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10"/>
      <c r="T188" s="11">
        <f t="shared" si="22"/>
        <v>0</v>
      </c>
      <c r="U188" s="12">
        <f t="shared" si="23"/>
        <v>0</v>
      </c>
      <c r="V188" s="11">
        <f t="shared" si="24"/>
        <v>0</v>
      </c>
      <c r="W188" s="11">
        <f t="shared" si="25"/>
        <v>0</v>
      </c>
      <c r="X188" s="11">
        <f t="shared" si="26"/>
        <v>0</v>
      </c>
      <c r="Y188" s="11">
        <f t="shared" si="27"/>
        <v>0</v>
      </c>
      <c r="Z188" s="13" t="str">
        <f t="shared" si="28"/>
        <v/>
      </c>
      <c r="AA188" s="13" t="str">
        <f t="shared" si="29"/>
        <v/>
      </c>
      <c r="AB188" s="13" t="str">
        <f t="shared" si="30"/>
        <v/>
      </c>
      <c r="AC188" s="13" t="str">
        <f t="shared" si="31"/>
        <v/>
      </c>
      <c r="AD188" s="13" t="str">
        <f t="shared" si="32"/>
        <v/>
      </c>
      <c r="AE188" s="1"/>
    </row>
    <row r="189" spans="1:31" x14ac:dyDescent="0.2">
      <c r="A189" s="8"/>
      <c r="B189" s="16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10"/>
      <c r="T189" s="11">
        <f t="shared" si="22"/>
        <v>0</v>
      </c>
      <c r="U189" s="12">
        <f t="shared" si="23"/>
        <v>0</v>
      </c>
      <c r="V189" s="11">
        <f t="shared" si="24"/>
        <v>0</v>
      </c>
      <c r="W189" s="11">
        <f t="shared" si="25"/>
        <v>0</v>
      </c>
      <c r="X189" s="11">
        <f t="shared" si="26"/>
        <v>0</v>
      </c>
      <c r="Y189" s="11">
        <f t="shared" si="27"/>
        <v>0</v>
      </c>
      <c r="Z189" s="13" t="str">
        <f t="shared" si="28"/>
        <v/>
      </c>
      <c r="AA189" s="13" t="str">
        <f t="shared" si="29"/>
        <v/>
      </c>
      <c r="AB189" s="13" t="str">
        <f t="shared" si="30"/>
        <v/>
      </c>
      <c r="AC189" s="13" t="str">
        <f t="shared" si="31"/>
        <v/>
      </c>
      <c r="AD189" s="13" t="str">
        <f t="shared" si="32"/>
        <v/>
      </c>
      <c r="AE189" s="1"/>
    </row>
    <row r="190" spans="1:31" x14ac:dyDescent="0.2">
      <c r="A190" s="8"/>
      <c r="B190" s="16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10"/>
      <c r="T190" s="11">
        <f t="shared" si="22"/>
        <v>0</v>
      </c>
      <c r="U190" s="12">
        <f t="shared" si="23"/>
        <v>0</v>
      </c>
      <c r="V190" s="11">
        <f t="shared" si="24"/>
        <v>0</v>
      </c>
      <c r="W190" s="11">
        <f t="shared" si="25"/>
        <v>0</v>
      </c>
      <c r="X190" s="11">
        <f t="shared" si="26"/>
        <v>0</v>
      </c>
      <c r="Y190" s="11">
        <f t="shared" si="27"/>
        <v>0</v>
      </c>
      <c r="Z190" s="13" t="str">
        <f t="shared" si="28"/>
        <v/>
      </c>
      <c r="AA190" s="13" t="str">
        <f t="shared" si="29"/>
        <v/>
      </c>
      <c r="AB190" s="13" t="str">
        <f t="shared" si="30"/>
        <v/>
      </c>
      <c r="AC190" s="13" t="str">
        <f t="shared" si="31"/>
        <v/>
      </c>
      <c r="AD190" s="13" t="str">
        <f t="shared" si="32"/>
        <v/>
      </c>
      <c r="AE190" s="1"/>
    </row>
    <row r="191" spans="1:31" x14ac:dyDescent="0.2">
      <c r="A191" s="8"/>
      <c r="B191" s="16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10"/>
      <c r="T191" s="11">
        <f t="shared" si="22"/>
        <v>0</v>
      </c>
      <c r="U191" s="12">
        <f t="shared" si="23"/>
        <v>0</v>
      </c>
      <c r="V191" s="11">
        <f t="shared" si="24"/>
        <v>0</v>
      </c>
      <c r="W191" s="11">
        <f t="shared" si="25"/>
        <v>0</v>
      </c>
      <c r="X191" s="11">
        <f t="shared" si="26"/>
        <v>0</v>
      </c>
      <c r="Y191" s="11">
        <f t="shared" si="27"/>
        <v>0</v>
      </c>
      <c r="Z191" s="13" t="str">
        <f t="shared" si="28"/>
        <v/>
      </c>
      <c r="AA191" s="13" t="str">
        <f t="shared" si="29"/>
        <v/>
      </c>
      <c r="AB191" s="13" t="str">
        <f t="shared" si="30"/>
        <v/>
      </c>
      <c r="AC191" s="13" t="str">
        <f t="shared" si="31"/>
        <v/>
      </c>
      <c r="AD191" s="13" t="str">
        <f t="shared" si="32"/>
        <v/>
      </c>
      <c r="AE191" s="1"/>
    </row>
    <row r="192" spans="1:31" x14ac:dyDescent="0.2">
      <c r="A192" s="8"/>
      <c r="B192" s="16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10"/>
      <c r="T192" s="11">
        <f t="shared" si="22"/>
        <v>0</v>
      </c>
      <c r="U192" s="12">
        <f t="shared" si="23"/>
        <v>0</v>
      </c>
      <c r="V192" s="11">
        <f t="shared" si="24"/>
        <v>0</v>
      </c>
      <c r="W192" s="11">
        <f t="shared" si="25"/>
        <v>0</v>
      </c>
      <c r="X192" s="11">
        <f t="shared" si="26"/>
        <v>0</v>
      </c>
      <c r="Y192" s="11">
        <f t="shared" si="27"/>
        <v>0</v>
      </c>
      <c r="Z192" s="13" t="str">
        <f t="shared" si="28"/>
        <v/>
      </c>
      <c r="AA192" s="13" t="str">
        <f t="shared" si="29"/>
        <v/>
      </c>
      <c r="AB192" s="13" t="str">
        <f t="shared" si="30"/>
        <v/>
      </c>
      <c r="AC192" s="13" t="str">
        <f t="shared" si="31"/>
        <v/>
      </c>
      <c r="AD192" s="13" t="str">
        <f t="shared" si="32"/>
        <v/>
      </c>
      <c r="AE192" s="1"/>
    </row>
    <row r="193" spans="1:31" x14ac:dyDescent="0.2">
      <c r="A193" s="8"/>
      <c r="B193" s="16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10"/>
      <c r="T193" s="11">
        <f t="shared" si="22"/>
        <v>0</v>
      </c>
      <c r="U193" s="12">
        <f t="shared" si="23"/>
        <v>0</v>
      </c>
      <c r="V193" s="11">
        <f t="shared" si="24"/>
        <v>0</v>
      </c>
      <c r="W193" s="11">
        <f t="shared" si="25"/>
        <v>0</v>
      </c>
      <c r="X193" s="11">
        <f t="shared" si="26"/>
        <v>0</v>
      </c>
      <c r="Y193" s="11">
        <f t="shared" si="27"/>
        <v>0</v>
      </c>
      <c r="Z193" s="13" t="str">
        <f t="shared" si="28"/>
        <v/>
      </c>
      <c r="AA193" s="13" t="str">
        <f t="shared" si="29"/>
        <v/>
      </c>
      <c r="AB193" s="13" t="str">
        <f t="shared" si="30"/>
        <v/>
      </c>
      <c r="AC193" s="13" t="str">
        <f t="shared" si="31"/>
        <v/>
      </c>
      <c r="AD193" s="13" t="str">
        <f t="shared" si="32"/>
        <v/>
      </c>
      <c r="AE193" s="1"/>
    </row>
    <row r="194" spans="1:31" x14ac:dyDescent="0.2">
      <c r="A194" s="8"/>
      <c r="B194" s="16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10"/>
      <c r="T194" s="11">
        <f t="shared" si="22"/>
        <v>0</v>
      </c>
      <c r="U194" s="12">
        <f t="shared" si="23"/>
        <v>0</v>
      </c>
      <c r="V194" s="11">
        <f t="shared" si="24"/>
        <v>0</v>
      </c>
      <c r="W194" s="11">
        <f t="shared" si="25"/>
        <v>0</v>
      </c>
      <c r="X194" s="11">
        <f t="shared" si="26"/>
        <v>0</v>
      </c>
      <c r="Y194" s="11">
        <f t="shared" si="27"/>
        <v>0</v>
      </c>
      <c r="Z194" s="13" t="str">
        <f t="shared" si="28"/>
        <v/>
      </c>
      <c r="AA194" s="13" t="str">
        <f t="shared" si="29"/>
        <v/>
      </c>
      <c r="AB194" s="13" t="str">
        <f t="shared" si="30"/>
        <v/>
      </c>
      <c r="AC194" s="13" t="str">
        <f t="shared" si="31"/>
        <v/>
      </c>
      <c r="AD194" s="13" t="str">
        <f t="shared" si="32"/>
        <v/>
      </c>
      <c r="AE194" s="1"/>
    </row>
    <row r="195" spans="1:31" x14ac:dyDescent="0.2">
      <c r="A195" s="8"/>
      <c r="B195" s="16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10"/>
      <c r="T195" s="11">
        <f t="shared" ref="T195:T258" si="33">SUM(D195,G195,J195,M195,P195)</f>
        <v>0</v>
      </c>
      <c r="U195" s="12">
        <f t="shared" ref="U195:U258" si="34">T195/5/100</f>
        <v>0</v>
      </c>
      <c r="V195" s="11">
        <f t="shared" ref="V195:V258" si="35">IF(STREAM="S",TOTAL,0)</f>
        <v>0</v>
      </c>
      <c r="W195" s="11">
        <f t="shared" ref="W195:W258" si="36">IF(STREAM="C",TOTAL,0)</f>
        <v>0</v>
      </c>
      <c r="X195" s="11">
        <f t="shared" ref="X195:X258" si="37">IF(STREAM="H",TOTAL,0)</f>
        <v>0</v>
      </c>
      <c r="Y195" s="11">
        <f t="shared" ref="Y195:Y258" si="38">IF(STREAM="F",TOTAL,0)</f>
        <v>0</v>
      </c>
      <c r="Z195" s="13" t="str">
        <f t="shared" ref="Z195:Z258" si="39">IF(RESULT="PASS",RANK(TOTAL,TOTAL),"")</f>
        <v/>
      </c>
      <c r="AA195" s="13" t="str">
        <f t="shared" ref="AA195:AA258" si="40">IF(AND(RESULT="PASS",TOTALs&gt;0),RANK(TOTALs,TOTALs),"")</f>
        <v/>
      </c>
      <c r="AB195" s="13" t="str">
        <f t="shared" ref="AB195:AB258" si="41">IF(AND(RESULT="PASS",TOTALc&gt;0),RANK(TOTALc,TOTALc),"")</f>
        <v/>
      </c>
      <c r="AC195" s="13" t="str">
        <f t="shared" ref="AC195:AC258" si="42">IF(AND(RESULT="PASS",TOTALh&gt;0),RANK(TOTALh,TOTALh),"")</f>
        <v/>
      </c>
      <c r="AD195" s="13" t="str">
        <f t="shared" ref="AD195:AD258" si="43">IF(AND(RESULT="PASS",TOTALf&gt;0),RANK(TOTALf,TOTALf),"")</f>
        <v/>
      </c>
      <c r="AE195" s="1"/>
    </row>
    <row r="196" spans="1:31" x14ac:dyDescent="0.2">
      <c r="A196" s="8"/>
      <c r="B196" s="16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10"/>
      <c r="T196" s="11">
        <f t="shared" si="33"/>
        <v>0</v>
      </c>
      <c r="U196" s="12">
        <f t="shared" si="34"/>
        <v>0</v>
      </c>
      <c r="V196" s="11">
        <f t="shared" si="35"/>
        <v>0</v>
      </c>
      <c r="W196" s="11">
        <f t="shared" si="36"/>
        <v>0</v>
      </c>
      <c r="X196" s="11">
        <f t="shared" si="37"/>
        <v>0</v>
      </c>
      <c r="Y196" s="11">
        <f t="shared" si="38"/>
        <v>0</v>
      </c>
      <c r="Z196" s="13" t="str">
        <f t="shared" si="39"/>
        <v/>
      </c>
      <c r="AA196" s="13" t="str">
        <f t="shared" si="40"/>
        <v/>
      </c>
      <c r="AB196" s="13" t="str">
        <f t="shared" si="41"/>
        <v/>
      </c>
      <c r="AC196" s="13" t="str">
        <f t="shared" si="42"/>
        <v/>
      </c>
      <c r="AD196" s="13" t="str">
        <f t="shared" si="43"/>
        <v/>
      </c>
      <c r="AE196" s="1"/>
    </row>
    <row r="197" spans="1:31" x14ac:dyDescent="0.2">
      <c r="A197" s="8"/>
      <c r="B197" s="16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10"/>
      <c r="T197" s="11">
        <f t="shared" si="33"/>
        <v>0</v>
      </c>
      <c r="U197" s="12">
        <f t="shared" si="34"/>
        <v>0</v>
      </c>
      <c r="V197" s="11">
        <f t="shared" si="35"/>
        <v>0</v>
      </c>
      <c r="W197" s="11">
        <f t="shared" si="36"/>
        <v>0</v>
      </c>
      <c r="X197" s="11">
        <f t="shared" si="37"/>
        <v>0</v>
      </c>
      <c r="Y197" s="11">
        <f t="shared" si="38"/>
        <v>0</v>
      </c>
      <c r="Z197" s="13" t="str">
        <f t="shared" si="39"/>
        <v/>
      </c>
      <c r="AA197" s="13" t="str">
        <f t="shared" si="40"/>
        <v/>
      </c>
      <c r="AB197" s="13" t="str">
        <f t="shared" si="41"/>
        <v/>
      </c>
      <c r="AC197" s="13" t="str">
        <f t="shared" si="42"/>
        <v/>
      </c>
      <c r="AD197" s="13" t="str">
        <f t="shared" si="43"/>
        <v/>
      </c>
      <c r="AE197" s="1"/>
    </row>
    <row r="198" spans="1:31" x14ac:dyDescent="0.2">
      <c r="A198" s="8"/>
      <c r="B198" s="16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10"/>
      <c r="T198" s="11">
        <f t="shared" si="33"/>
        <v>0</v>
      </c>
      <c r="U198" s="12">
        <f t="shared" si="34"/>
        <v>0</v>
      </c>
      <c r="V198" s="11">
        <f t="shared" si="35"/>
        <v>0</v>
      </c>
      <c r="W198" s="11">
        <f t="shared" si="36"/>
        <v>0</v>
      </c>
      <c r="X198" s="11">
        <f t="shared" si="37"/>
        <v>0</v>
      </c>
      <c r="Y198" s="11">
        <f t="shared" si="38"/>
        <v>0</v>
      </c>
      <c r="Z198" s="13" t="str">
        <f t="shared" si="39"/>
        <v/>
      </c>
      <c r="AA198" s="13" t="str">
        <f t="shared" si="40"/>
        <v/>
      </c>
      <c r="AB198" s="13" t="str">
        <f t="shared" si="41"/>
        <v/>
      </c>
      <c r="AC198" s="13" t="str">
        <f t="shared" si="42"/>
        <v/>
      </c>
      <c r="AD198" s="13" t="str">
        <f t="shared" si="43"/>
        <v/>
      </c>
      <c r="AE198" s="1"/>
    </row>
    <row r="199" spans="1:31" x14ac:dyDescent="0.2">
      <c r="A199" s="8"/>
      <c r="B199" s="16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10"/>
      <c r="T199" s="11">
        <f t="shared" si="33"/>
        <v>0</v>
      </c>
      <c r="U199" s="12">
        <f t="shared" si="34"/>
        <v>0</v>
      </c>
      <c r="V199" s="11">
        <f t="shared" si="35"/>
        <v>0</v>
      </c>
      <c r="W199" s="11">
        <f t="shared" si="36"/>
        <v>0</v>
      </c>
      <c r="X199" s="11">
        <f t="shared" si="37"/>
        <v>0</v>
      </c>
      <c r="Y199" s="11">
        <f t="shared" si="38"/>
        <v>0</v>
      </c>
      <c r="Z199" s="13" t="str">
        <f t="shared" si="39"/>
        <v/>
      </c>
      <c r="AA199" s="13" t="str">
        <f t="shared" si="40"/>
        <v/>
      </c>
      <c r="AB199" s="13" t="str">
        <f t="shared" si="41"/>
        <v/>
      </c>
      <c r="AC199" s="13" t="str">
        <f t="shared" si="42"/>
        <v/>
      </c>
      <c r="AD199" s="13" t="str">
        <f t="shared" si="43"/>
        <v/>
      </c>
      <c r="AE199" s="1"/>
    </row>
    <row r="200" spans="1:31" x14ac:dyDescent="0.2">
      <c r="A200" s="8"/>
      <c r="B200" s="16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10"/>
      <c r="T200" s="11">
        <f t="shared" si="33"/>
        <v>0</v>
      </c>
      <c r="U200" s="12">
        <f t="shared" si="34"/>
        <v>0</v>
      </c>
      <c r="V200" s="11">
        <f t="shared" si="35"/>
        <v>0</v>
      </c>
      <c r="W200" s="11">
        <f t="shared" si="36"/>
        <v>0</v>
      </c>
      <c r="X200" s="11">
        <f t="shared" si="37"/>
        <v>0</v>
      </c>
      <c r="Y200" s="11">
        <f t="shared" si="38"/>
        <v>0</v>
      </c>
      <c r="Z200" s="13" t="str">
        <f t="shared" si="39"/>
        <v/>
      </c>
      <c r="AA200" s="13" t="str">
        <f t="shared" si="40"/>
        <v/>
      </c>
      <c r="AB200" s="13" t="str">
        <f t="shared" si="41"/>
        <v/>
      </c>
      <c r="AC200" s="13" t="str">
        <f t="shared" si="42"/>
        <v/>
      </c>
      <c r="AD200" s="13" t="str">
        <f t="shared" si="43"/>
        <v/>
      </c>
      <c r="AE200" s="1"/>
    </row>
    <row r="201" spans="1:31" x14ac:dyDescent="0.2">
      <c r="A201" s="8"/>
      <c r="B201" s="16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10"/>
      <c r="T201" s="11">
        <f t="shared" si="33"/>
        <v>0</v>
      </c>
      <c r="U201" s="12">
        <f t="shared" si="34"/>
        <v>0</v>
      </c>
      <c r="V201" s="11">
        <f t="shared" si="35"/>
        <v>0</v>
      </c>
      <c r="W201" s="11">
        <f t="shared" si="36"/>
        <v>0</v>
      </c>
      <c r="X201" s="11">
        <f t="shared" si="37"/>
        <v>0</v>
      </c>
      <c r="Y201" s="11">
        <f t="shared" si="38"/>
        <v>0</v>
      </c>
      <c r="Z201" s="13" t="str">
        <f t="shared" si="39"/>
        <v/>
      </c>
      <c r="AA201" s="13" t="str">
        <f t="shared" si="40"/>
        <v/>
      </c>
      <c r="AB201" s="13" t="str">
        <f t="shared" si="41"/>
        <v/>
      </c>
      <c r="AC201" s="13" t="str">
        <f t="shared" si="42"/>
        <v/>
      </c>
      <c r="AD201" s="13" t="str">
        <f t="shared" si="43"/>
        <v/>
      </c>
      <c r="AE201" s="1"/>
    </row>
    <row r="202" spans="1:31" x14ac:dyDescent="0.2">
      <c r="A202" s="8"/>
      <c r="B202" s="16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10"/>
      <c r="T202" s="11">
        <f t="shared" si="33"/>
        <v>0</v>
      </c>
      <c r="U202" s="12">
        <f t="shared" si="34"/>
        <v>0</v>
      </c>
      <c r="V202" s="11">
        <f t="shared" si="35"/>
        <v>0</v>
      </c>
      <c r="W202" s="11">
        <f t="shared" si="36"/>
        <v>0</v>
      </c>
      <c r="X202" s="11">
        <f t="shared" si="37"/>
        <v>0</v>
      </c>
      <c r="Y202" s="11">
        <f t="shared" si="38"/>
        <v>0</v>
      </c>
      <c r="Z202" s="13" t="str">
        <f t="shared" si="39"/>
        <v/>
      </c>
      <c r="AA202" s="13" t="str">
        <f t="shared" si="40"/>
        <v/>
      </c>
      <c r="AB202" s="13" t="str">
        <f t="shared" si="41"/>
        <v/>
      </c>
      <c r="AC202" s="13" t="str">
        <f t="shared" si="42"/>
        <v/>
      </c>
      <c r="AD202" s="13" t="str">
        <f t="shared" si="43"/>
        <v/>
      </c>
      <c r="AE202" s="1"/>
    </row>
    <row r="203" spans="1:31" x14ac:dyDescent="0.2">
      <c r="A203" s="8"/>
      <c r="B203" s="16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10"/>
      <c r="T203" s="11">
        <f t="shared" si="33"/>
        <v>0</v>
      </c>
      <c r="U203" s="12">
        <f t="shared" si="34"/>
        <v>0</v>
      </c>
      <c r="V203" s="11">
        <f t="shared" si="35"/>
        <v>0</v>
      </c>
      <c r="W203" s="11">
        <f t="shared" si="36"/>
        <v>0</v>
      </c>
      <c r="X203" s="11">
        <f t="shared" si="37"/>
        <v>0</v>
      </c>
      <c r="Y203" s="11">
        <f t="shared" si="38"/>
        <v>0</v>
      </c>
      <c r="Z203" s="13" t="str">
        <f t="shared" si="39"/>
        <v/>
      </c>
      <c r="AA203" s="13" t="str">
        <f t="shared" si="40"/>
        <v/>
      </c>
      <c r="AB203" s="13" t="str">
        <f t="shared" si="41"/>
        <v/>
      </c>
      <c r="AC203" s="13" t="str">
        <f t="shared" si="42"/>
        <v/>
      </c>
      <c r="AD203" s="13" t="str">
        <f t="shared" si="43"/>
        <v/>
      </c>
      <c r="AE203" s="1"/>
    </row>
    <row r="204" spans="1:31" x14ac:dyDescent="0.2">
      <c r="A204" s="8"/>
      <c r="B204" s="16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10"/>
      <c r="T204" s="11">
        <f t="shared" si="33"/>
        <v>0</v>
      </c>
      <c r="U204" s="12">
        <f t="shared" si="34"/>
        <v>0</v>
      </c>
      <c r="V204" s="11">
        <f t="shared" si="35"/>
        <v>0</v>
      </c>
      <c r="W204" s="11">
        <f t="shared" si="36"/>
        <v>0</v>
      </c>
      <c r="X204" s="11">
        <f t="shared" si="37"/>
        <v>0</v>
      </c>
      <c r="Y204" s="11">
        <f t="shared" si="38"/>
        <v>0</v>
      </c>
      <c r="Z204" s="13" t="str">
        <f t="shared" si="39"/>
        <v/>
      </c>
      <c r="AA204" s="13" t="str">
        <f t="shared" si="40"/>
        <v/>
      </c>
      <c r="AB204" s="13" t="str">
        <f t="shared" si="41"/>
        <v/>
      </c>
      <c r="AC204" s="13" t="str">
        <f t="shared" si="42"/>
        <v/>
      </c>
      <c r="AD204" s="13" t="str">
        <f t="shared" si="43"/>
        <v/>
      </c>
      <c r="AE204" s="1"/>
    </row>
    <row r="205" spans="1:31" x14ac:dyDescent="0.2">
      <c r="A205" s="8"/>
      <c r="B205" s="16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10"/>
      <c r="T205" s="11">
        <f t="shared" si="33"/>
        <v>0</v>
      </c>
      <c r="U205" s="12">
        <f t="shared" si="34"/>
        <v>0</v>
      </c>
      <c r="V205" s="11">
        <f t="shared" si="35"/>
        <v>0</v>
      </c>
      <c r="W205" s="11">
        <f t="shared" si="36"/>
        <v>0</v>
      </c>
      <c r="X205" s="11">
        <f t="shared" si="37"/>
        <v>0</v>
      </c>
      <c r="Y205" s="11">
        <f t="shared" si="38"/>
        <v>0</v>
      </c>
      <c r="Z205" s="13" t="str">
        <f t="shared" si="39"/>
        <v/>
      </c>
      <c r="AA205" s="13" t="str">
        <f t="shared" si="40"/>
        <v/>
      </c>
      <c r="AB205" s="13" t="str">
        <f t="shared" si="41"/>
        <v/>
      </c>
      <c r="AC205" s="13" t="str">
        <f t="shared" si="42"/>
        <v/>
      </c>
      <c r="AD205" s="13" t="str">
        <f t="shared" si="43"/>
        <v/>
      </c>
      <c r="AE205" s="1"/>
    </row>
    <row r="206" spans="1:31" x14ac:dyDescent="0.2">
      <c r="A206" s="8"/>
      <c r="B206" s="16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10"/>
      <c r="T206" s="11">
        <f t="shared" si="33"/>
        <v>0</v>
      </c>
      <c r="U206" s="12">
        <f t="shared" si="34"/>
        <v>0</v>
      </c>
      <c r="V206" s="11">
        <f t="shared" si="35"/>
        <v>0</v>
      </c>
      <c r="W206" s="11">
        <f t="shared" si="36"/>
        <v>0</v>
      </c>
      <c r="X206" s="11">
        <f t="shared" si="37"/>
        <v>0</v>
      </c>
      <c r="Y206" s="11">
        <f t="shared" si="38"/>
        <v>0</v>
      </c>
      <c r="Z206" s="13" t="str">
        <f t="shared" si="39"/>
        <v/>
      </c>
      <c r="AA206" s="13" t="str">
        <f t="shared" si="40"/>
        <v/>
      </c>
      <c r="AB206" s="13" t="str">
        <f t="shared" si="41"/>
        <v/>
      </c>
      <c r="AC206" s="13" t="str">
        <f t="shared" si="42"/>
        <v/>
      </c>
      <c r="AD206" s="13" t="str">
        <f t="shared" si="43"/>
        <v/>
      </c>
      <c r="AE206" s="1"/>
    </row>
    <row r="207" spans="1:31" x14ac:dyDescent="0.2">
      <c r="A207" s="8"/>
      <c r="B207" s="16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10"/>
      <c r="T207" s="11">
        <f t="shared" si="33"/>
        <v>0</v>
      </c>
      <c r="U207" s="12">
        <f t="shared" si="34"/>
        <v>0</v>
      </c>
      <c r="V207" s="11">
        <f t="shared" si="35"/>
        <v>0</v>
      </c>
      <c r="W207" s="11">
        <f t="shared" si="36"/>
        <v>0</v>
      </c>
      <c r="X207" s="11">
        <f t="shared" si="37"/>
        <v>0</v>
      </c>
      <c r="Y207" s="11">
        <f t="shared" si="38"/>
        <v>0</v>
      </c>
      <c r="Z207" s="13" t="str">
        <f t="shared" si="39"/>
        <v/>
      </c>
      <c r="AA207" s="13" t="str">
        <f t="shared" si="40"/>
        <v/>
      </c>
      <c r="AB207" s="13" t="str">
        <f t="shared" si="41"/>
        <v/>
      </c>
      <c r="AC207" s="13" t="str">
        <f t="shared" si="42"/>
        <v/>
      </c>
      <c r="AD207" s="13" t="str">
        <f t="shared" si="43"/>
        <v/>
      </c>
      <c r="AE207" s="1"/>
    </row>
    <row r="208" spans="1:31" x14ac:dyDescent="0.2">
      <c r="A208" s="8"/>
      <c r="B208" s="16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10"/>
      <c r="T208" s="11">
        <f t="shared" si="33"/>
        <v>0</v>
      </c>
      <c r="U208" s="12">
        <f t="shared" si="34"/>
        <v>0</v>
      </c>
      <c r="V208" s="11">
        <f t="shared" si="35"/>
        <v>0</v>
      </c>
      <c r="W208" s="11">
        <f t="shared" si="36"/>
        <v>0</v>
      </c>
      <c r="X208" s="11">
        <f t="shared" si="37"/>
        <v>0</v>
      </c>
      <c r="Y208" s="11">
        <f t="shared" si="38"/>
        <v>0</v>
      </c>
      <c r="Z208" s="13" t="str">
        <f t="shared" si="39"/>
        <v/>
      </c>
      <c r="AA208" s="13" t="str">
        <f t="shared" si="40"/>
        <v/>
      </c>
      <c r="AB208" s="13" t="str">
        <f t="shared" si="41"/>
        <v/>
      </c>
      <c r="AC208" s="13" t="str">
        <f t="shared" si="42"/>
        <v/>
      </c>
      <c r="AD208" s="13" t="str">
        <f t="shared" si="43"/>
        <v/>
      </c>
      <c r="AE208" s="1"/>
    </row>
    <row r="209" spans="1:31" x14ac:dyDescent="0.2">
      <c r="A209" s="8"/>
      <c r="B209" s="16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10"/>
      <c r="T209" s="11">
        <f t="shared" si="33"/>
        <v>0</v>
      </c>
      <c r="U209" s="12">
        <f t="shared" si="34"/>
        <v>0</v>
      </c>
      <c r="V209" s="11">
        <f t="shared" si="35"/>
        <v>0</v>
      </c>
      <c r="W209" s="11">
        <f t="shared" si="36"/>
        <v>0</v>
      </c>
      <c r="X209" s="11">
        <f t="shared" si="37"/>
        <v>0</v>
      </c>
      <c r="Y209" s="11">
        <f t="shared" si="38"/>
        <v>0</v>
      </c>
      <c r="Z209" s="13" t="str">
        <f t="shared" si="39"/>
        <v/>
      </c>
      <c r="AA209" s="13" t="str">
        <f t="shared" si="40"/>
        <v/>
      </c>
      <c r="AB209" s="13" t="str">
        <f t="shared" si="41"/>
        <v/>
      </c>
      <c r="AC209" s="13" t="str">
        <f t="shared" si="42"/>
        <v/>
      </c>
      <c r="AD209" s="13" t="str">
        <f t="shared" si="43"/>
        <v/>
      </c>
      <c r="AE209" s="1"/>
    </row>
    <row r="210" spans="1:31" x14ac:dyDescent="0.2">
      <c r="A210" s="8"/>
      <c r="B210" s="16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10"/>
      <c r="T210" s="11">
        <f t="shared" si="33"/>
        <v>0</v>
      </c>
      <c r="U210" s="12">
        <f t="shared" si="34"/>
        <v>0</v>
      </c>
      <c r="V210" s="11">
        <f t="shared" si="35"/>
        <v>0</v>
      </c>
      <c r="W210" s="11">
        <f t="shared" si="36"/>
        <v>0</v>
      </c>
      <c r="X210" s="11">
        <f t="shared" si="37"/>
        <v>0</v>
      </c>
      <c r="Y210" s="11">
        <f t="shared" si="38"/>
        <v>0</v>
      </c>
      <c r="Z210" s="13" t="str">
        <f t="shared" si="39"/>
        <v/>
      </c>
      <c r="AA210" s="13" t="str">
        <f t="shared" si="40"/>
        <v/>
      </c>
      <c r="AB210" s="13" t="str">
        <f t="shared" si="41"/>
        <v/>
      </c>
      <c r="AC210" s="13" t="str">
        <f t="shared" si="42"/>
        <v/>
      </c>
      <c r="AD210" s="13" t="str">
        <f t="shared" si="43"/>
        <v/>
      </c>
      <c r="AE210" s="1"/>
    </row>
    <row r="211" spans="1:31" x14ac:dyDescent="0.2">
      <c r="A211" s="8"/>
      <c r="B211" s="16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10"/>
      <c r="T211" s="11">
        <f t="shared" si="33"/>
        <v>0</v>
      </c>
      <c r="U211" s="12">
        <f t="shared" si="34"/>
        <v>0</v>
      </c>
      <c r="V211" s="11">
        <f t="shared" si="35"/>
        <v>0</v>
      </c>
      <c r="W211" s="11">
        <f t="shared" si="36"/>
        <v>0</v>
      </c>
      <c r="X211" s="11">
        <f t="shared" si="37"/>
        <v>0</v>
      </c>
      <c r="Y211" s="11">
        <f t="shared" si="38"/>
        <v>0</v>
      </c>
      <c r="Z211" s="13" t="str">
        <f t="shared" si="39"/>
        <v/>
      </c>
      <c r="AA211" s="13" t="str">
        <f t="shared" si="40"/>
        <v/>
      </c>
      <c r="AB211" s="13" t="str">
        <f t="shared" si="41"/>
        <v/>
      </c>
      <c r="AC211" s="13" t="str">
        <f t="shared" si="42"/>
        <v/>
      </c>
      <c r="AD211" s="13" t="str">
        <f t="shared" si="43"/>
        <v/>
      </c>
      <c r="AE211" s="1"/>
    </row>
    <row r="212" spans="1:31" x14ac:dyDescent="0.2">
      <c r="A212" s="8"/>
      <c r="B212" s="16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10"/>
      <c r="T212" s="11">
        <f t="shared" si="33"/>
        <v>0</v>
      </c>
      <c r="U212" s="12">
        <f t="shared" si="34"/>
        <v>0</v>
      </c>
      <c r="V212" s="11">
        <f t="shared" si="35"/>
        <v>0</v>
      </c>
      <c r="W212" s="11">
        <f t="shared" si="36"/>
        <v>0</v>
      </c>
      <c r="X212" s="11">
        <f t="shared" si="37"/>
        <v>0</v>
      </c>
      <c r="Y212" s="11">
        <f t="shared" si="38"/>
        <v>0</v>
      </c>
      <c r="Z212" s="13" t="str">
        <f t="shared" si="39"/>
        <v/>
      </c>
      <c r="AA212" s="13" t="str">
        <f t="shared" si="40"/>
        <v/>
      </c>
      <c r="AB212" s="13" t="str">
        <f t="shared" si="41"/>
        <v/>
      </c>
      <c r="AC212" s="13" t="str">
        <f t="shared" si="42"/>
        <v/>
      </c>
      <c r="AD212" s="13" t="str">
        <f t="shared" si="43"/>
        <v/>
      </c>
      <c r="AE212" s="1"/>
    </row>
    <row r="213" spans="1:31" x14ac:dyDescent="0.2">
      <c r="A213" s="8"/>
      <c r="B213" s="16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10"/>
      <c r="T213" s="11">
        <f t="shared" si="33"/>
        <v>0</v>
      </c>
      <c r="U213" s="12">
        <f t="shared" si="34"/>
        <v>0</v>
      </c>
      <c r="V213" s="11">
        <f t="shared" si="35"/>
        <v>0</v>
      </c>
      <c r="W213" s="11">
        <f t="shared" si="36"/>
        <v>0</v>
      </c>
      <c r="X213" s="11">
        <f t="shared" si="37"/>
        <v>0</v>
      </c>
      <c r="Y213" s="11">
        <f t="shared" si="38"/>
        <v>0</v>
      </c>
      <c r="Z213" s="13" t="str">
        <f t="shared" si="39"/>
        <v/>
      </c>
      <c r="AA213" s="13" t="str">
        <f t="shared" si="40"/>
        <v/>
      </c>
      <c r="AB213" s="13" t="str">
        <f t="shared" si="41"/>
        <v/>
      </c>
      <c r="AC213" s="13" t="str">
        <f t="shared" si="42"/>
        <v/>
      </c>
      <c r="AD213" s="13" t="str">
        <f t="shared" si="43"/>
        <v/>
      </c>
      <c r="AE213" s="1"/>
    </row>
    <row r="214" spans="1:31" x14ac:dyDescent="0.2">
      <c r="A214" s="8"/>
      <c r="B214" s="16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10"/>
      <c r="T214" s="11">
        <f t="shared" si="33"/>
        <v>0</v>
      </c>
      <c r="U214" s="12">
        <f t="shared" si="34"/>
        <v>0</v>
      </c>
      <c r="V214" s="11">
        <f t="shared" si="35"/>
        <v>0</v>
      </c>
      <c r="W214" s="11">
        <f t="shared" si="36"/>
        <v>0</v>
      </c>
      <c r="X214" s="11">
        <f t="shared" si="37"/>
        <v>0</v>
      </c>
      <c r="Y214" s="11">
        <f t="shared" si="38"/>
        <v>0</v>
      </c>
      <c r="Z214" s="13" t="str">
        <f t="shared" si="39"/>
        <v/>
      </c>
      <c r="AA214" s="13" t="str">
        <f t="shared" si="40"/>
        <v/>
      </c>
      <c r="AB214" s="13" t="str">
        <f t="shared" si="41"/>
        <v/>
      </c>
      <c r="AC214" s="13" t="str">
        <f t="shared" si="42"/>
        <v/>
      </c>
      <c r="AD214" s="13" t="str">
        <f t="shared" si="43"/>
        <v/>
      </c>
      <c r="AE214" s="1"/>
    </row>
    <row r="215" spans="1:31" x14ac:dyDescent="0.2">
      <c r="A215" s="8"/>
      <c r="B215" s="16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10"/>
      <c r="T215" s="11">
        <f t="shared" si="33"/>
        <v>0</v>
      </c>
      <c r="U215" s="12">
        <f t="shared" si="34"/>
        <v>0</v>
      </c>
      <c r="V215" s="11">
        <f t="shared" si="35"/>
        <v>0</v>
      </c>
      <c r="W215" s="11">
        <f t="shared" si="36"/>
        <v>0</v>
      </c>
      <c r="X215" s="11">
        <f t="shared" si="37"/>
        <v>0</v>
      </c>
      <c r="Y215" s="11">
        <f t="shared" si="38"/>
        <v>0</v>
      </c>
      <c r="Z215" s="13" t="str">
        <f t="shared" si="39"/>
        <v/>
      </c>
      <c r="AA215" s="13" t="str">
        <f t="shared" si="40"/>
        <v/>
      </c>
      <c r="AB215" s="13" t="str">
        <f t="shared" si="41"/>
        <v/>
      </c>
      <c r="AC215" s="13" t="str">
        <f t="shared" si="42"/>
        <v/>
      </c>
      <c r="AD215" s="13" t="str">
        <f t="shared" si="43"/>
        <v/>
      </c>
      <c r="AE215" s="1"/>
    </row>
    <row r="216" spans="1:31" x14ac:dyDescent="0.2">
      <c r="A216" s="8"/>
      <c r="B216" s="16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10"/>
      <c r="T216" s="11">
        <f t="shared" si="33"/>
        <v>0</v>
      </c>
      <c r="U216" s="12">
        <f t="shared" si="34"/>
        <v>0</v>
      </c>
      <c r="V216" s="11">
        <f t="shared" si="35"/>
        <v>0</v>
      </c>
      <c r="W216" s="11">
        <f t="shared" si="36"/>
        <v>0</v>
      </c>
      <c r="X216" s="11">
        <f t="shared" si="37"/>
        <v>0</v>
      </c>
      <c r="Y216" s="11">
        <f t="shared" si="38"/>
        <v>0</v>
      </c>
      <c r="Z216" s="13" t="str">
        <f t="shared" si="39"/>
        <v/>
      </c>
      <c r="AA216" s="13" t="str">
        <f t="shared" si="40"/>
        <v/>
      </c>
      <c r="AB216" s="13" t="str">
        <f t="shared" si="41"/>
        <v/>
      </c>
      <c r="AC216" s="13" t="str">
        <f t="shared" si="42"/>
        <v/>
      </c>
      <c r="AD216" s="13" t="str">
        <f t="shared" si="43"/>
        <v/>
      </c>
      <c r="AE216" s="1"/>
    </row>
    <row r="217" spans="1:31" x14ac:dyDescent="0.2">
      <c r="A217" s="8"/>
      <c r="B217" s="16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10"/>
      <c r="T217" s="11">
        <f t="shared" si="33"/>
        <v>0</v>
      </c>
      <c r="U217" s="12">
        <f t="shared" si="34"/>
        <v>0</v>
      </c>
      <c r="V217" s="11">
        <f t="shared" si="35"/>
        <v>0</v>
      </c>
      <c r="W217" s="11">
        <f t="shared" si="36"/>
        <v>0</v>
      </c>
      <c r="X217" s="11">
        <f t="shared" si="37"/>
        <v>0</v>
      </c>
      <c r="Y217" s="11">
        <f t="shared" si="38"/>
        <v>0</v>
      </c>
      <c r="Z217" s="13" t="str">
        <f t="shared" si="39"/>
        <v/>
      </c>
      <c r="AA217" s="13" t="str">
        <f t="shared" si="40"/>
        <v/>
      </c>
      <c r="AB217" s="13" t="str">
        <f t="shared" si="41"/>
        <v/>
      </c>
      <c r="AC217" s="13" t="str">
        <f t="shared" si="42"/>
        <v/>
      </c>
      <c r="AD217" s="13" t="str">
        <f t="shared" si="43"/>
        <v/>
      </c>
      <c r="AE217" s="1"/>
    </row>
    <row r="218" spans="1:31" x14ac:dyDescent="0.2">
      <c r="A218" s="8"/>
      <c r="B218" s="16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10"/>
      <c r="T218" s="11">
        <f t="shared" si="33"/>
        <v>0</v>
      </c>
      <c r="U218" s="12">
        <f t="shared" si="34"/>
        <v>0</v>
      </c>
      <c r="V218" s="11">
        <f t="shared" si="35"/>
        <v>0</v>
      </c>
      <c r="W218" s="11">
        <f t="shared" si="36"/>
        <v>0</v>
      </c>
      <c r="X218" s="11">
        <f t="shared" si="37"/>
        <v>0</v>
      </c>
      <c r="Y218" s="11">
        <f t="shared" si="38"/>
        <v>0</v>
      </c>
      <c r="Z218" s="13" t="str">
        <f t="shared" si="39"/>
        <v/>
      </c>
      <c r="AA218" s="13" t="str">
        <f t="shared" si="40"/>
        <v/>
      </c>
      <c r="AB218" s="13" t="str">
        <f t="shared" si="41"/>
        <v/>
      </c>
      <c r="AC218" s="13" t="str">
        <f t="shared" si="42"/>
        <v/>
      </c>
      <c r="AD218" s="13" t="str">
        <f t="shared" si="43"/>
        <v/>
      </c>
      <c r="AE218" s="1"/>
    </row>
    <row r="219" spans="1:31" x14ac:dyDescent="0.2">
      <c r="A219" s="8"/>
      <c r="B219" s="16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10"/>
      <c r="T219" s="11">
        <f t="shared" si="33"/>
        <v>0</v>
      </c>
      <c r="U219" s="12">
        <f t="shared" si="34"/>
        <v>0</v>
      </c>
      <c r="V219" s="11">
        <f t="shared" si="35"/>
        <v>0</v>
      </c>
      <c r="W219" s="11">
        <f t="shared" si="36"/>
        <v>0</v>
      </c>
      <c r="X219" s="11">
        <f t="shared" si="37"/>
        <v>0</v>
      </c>
      <c r="Y219" s="11">
        <f t="shared" si="38"/>
        <v>0</v>
      </c>
      <c r="Z219" s="13" t="str">
        <f t="shared" si="39"/>
        <v/>
      </c>
      <c r="AA219" s="13" t="str">
        <f t="shared" si="40"/>
        <v/>
      </c>
      <c r="AB219" s="13" t="str">
        <f t="shared" si="41"/>
        <v/>
      </c>
      <c r="AC219" s="13" t="str">
        <f t="shared" si="42"/>
        <v/>
      </c>
      <c r="AD219" s="13" t="str">
        <f t="shared" si="43"/>
        <v/>
      </c>
      <c r="AE219" s="1"/>
    </row>
    <row r="220" spans="1:31" x14ac:dyDescent="0.2">
      <c r="A220" s="8"/>
      <c r="B220" s="16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10"/>
      <c r="T220" s="11">
        <f t="shared" si="33"/>
        <v>0</v>
      </c>
      <c r="U220" s="12">
        <f t="shared" si="34"/>
        <v>0</v>
      </c>
      <c r="V220" s="11">
        <f t="shared" si="35"/>
        <v>0</v>
      </c>
      <c r="W220" s="11">
        <f t="shared" si="36"/>
        <v>0</v>
      </c>
      <c r="X220" s="11">
        <f t="shared" si="37"/>
        <v>0</v>
      </c>
      <c r="Y220" s="11">
        <f t="shared" si="38"/>
        <v>0</v>
      </c>
      <c r="Z220" s="13" t="str">
        <f t="shared" si="39"/>
        <v/>
      </c>
      <c r="AA220" s="13" t="str">
        <f t="shared" si="40"/>
        <v/>
      </c>
      <c r="AB220" s="13" t="str">
        <f t="shared" si="41"/>
        <v/>
      </c>
      <c r="AC220" s="13" t="str">
        <f t="shared" si="42"/>
        <v/>
      </c>
      <c r="AD220" s="13" t="str">
        <f t="shared" si="43"/>
        <v/>
      </c>
      <c r="AE220" s="1"/>
    </row>
    <row r="221" spans="1:31" x14ac:dyDescent="0.2">
      <c r="A221" s="8"/>
      <c r="B221" s="16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10"/>
      <c r="T221" s="11">
        <f t="shared" si="33"/>
        <v>0</v>
      </c>
      <c r="U221" s="12">
        <f t="shared" si="34"/>
        <v>0</v>
      </c>
      <c r="V221" s="11">
        <f t="shared" si="35"/>
        <v>0</v>
      </c>
      <c r="W221" s="11">
        <f t="shared" si="36"/>
        <v>0</v>
      </c>
      <c r="X221" s="11">
        <f t="shared" si="37"/>
        <v>0</v>
      </c>
      <c r="Y221" s="11">
        <f t="shared" si="38"/>
        <v>0</v>
      </c>
      <c r="Z221" s="13" t="str">
        <f t="shared" si="39"/>
        <v/>
      </c>
      <c r="AA221" s="13" t="str">
        <f t="shared" si="40"/>
        <v/>
      </c>
      <c r="AB221" s="13" t="str">
        <f t="shared" si="41"/>
        <v/>
      </c>
      <c r="AC221" s="13" t="str">
        <f t="shared" si="42"/>
        <v/>
      </c>
      <c r="AD221" s="13" t="str">
        <f t="shared" si="43"/>
        <v/>
      </c>
      <c r="AE221" s="1"/>
    </row>
    <row r="222" spans="1:31" x14ac:dyDescent="0.2">
      <c r="A222" s="8"/>
      <c r="B222" s="16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10"/>
      <c r="T222" s="11">
        <f t="shared" si="33"/>
        <v>0</v>
      </c>
      <c r="U222" s="12">
        <f t="shared" si="34"/>
        <v>0</v>
      </c>
      <c r="V222" s="11">
        <f t="shared" si="35"/>
        <v>0</v>
      </c>
      <c r="W222" s="11">
        <f t="shared" si="36"/>
        <v>0</v>
      </c>
      <c r="X222" s="11">
        <f t="shared" si="37"/>
        <v>0</v>
      </c>
      <c r="Y222" s="11">
        <f t="shared" si="38"/>
        <v>0</v>
      </c>
      <c r="Z222" s="13" t="str">
        <f t="shared" si="39"/>
        <v/>
      </c>
      <c r="AA222" s="13" t="str">
        <f t="shared" si="40"/>
        <v/>
      </c>
      <c r="AB222" s="13" t="str">
        <f t="shared" si="41"/>
        <v/>
      </c>
      <c r="AC222" s="13" t="str">
        <f t="shared" si="42"/>
        <v/>
      </c>
      <c r="AD222" s="13" t="str">
        <f t="shared" si="43"/>
        <v/>
      </c>
      <c r="AE222" s="1"/>
    </row>
    <row r="223" spans="1:31" x14ac:dyDescent="0.2">
      <c r="A223" s="8"/>
      <c r="B223" s="16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10"/>
      <c r="T223" s="11">
        <f t="shared" si="33"/>
        <v>0</v>
      </c>
      <c r="U223" s="12">
        <f t="shared" si="34"/>
        <v>0</v>
      </c>
      <c r="V223" s="11">
        <f t="shared" si="35"/>
        <v>0</v>
      </c>
      <c r="W223" s="11">
        <f t="shared" si="36"/>
        <v>0</v>
      </c>
      <c r="X223" s="11">
        <f t="shared" si="37"/>
        <v>0</v>
      </c>
      <c r="Y223" s="11">
        <f t="shared" si="38"/>
        <v>0</v>
      </c>
      <c r="Z223" s="13" t="str">
        <f t="shared" si="39"/>
        <v/>
      </c>
      <c r="AA223" s="13" t="str">
        <f t="shared" si="40"/>
        <v/>
      </c>
      <c r="AB223" s="13" t="str">
        <f t="shared" si="41"/>
        <v/>
      </c>
      <c r="AC223" s="13" t="str">
        <f t="shared" si="42"/>
        <v/>
      </c>
      <c r="AD223" s="13" t="str">
        <f t="shared" si="43"/>
        <v/>
      </c>
      <c r="AE223" s="1"/>
    </row>
    <row r="224" spans="1:31" x14ac:dyDescent="0.2">
      <c r="A224" s="8"/>
      <c r="B224" s="16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10"/>
      <c r="T224" s="11">
        <f t="shared" si="33"/>
        <v>0</v>
      </c>
      <c r="U224" s="12">
        <f t="shared" si="34"/>
        <v>0</v>
      </c>
      <c r="V224" s="11">
        <f t="shared" si="35"/>
        <v>0</v>
      </c>
      <c r="W224" s="11">
        <f t="shared" si="36"/>
        <v>0</v>
      </c>
      <c r="X224" s="11">
        <f t="shared" si="37"/>
        <v>0</v>
      </c>
      <c r="Y224" s="11">
        <f t="shared" si="38"/>
        <v>0</v>
      </c>
      <c r="Z224" s="13" t="str">
        <f t="shared" si="39"/>
        <v/>
      </c>
      <c r="AA224" s="13" t="str">
        <f t="shared" si="40"/>
        <v/>
      </c>
      <c r="AB224" s="13" t="str">
        <f t="shared" si="41"/>
        <v/>
      </c>
      <c r="AC224" s="13" t="str">
        <f t="shared" si="42"/>
        <v/>
      </c>
      <c r="AD224" s="13" t="str">
        <f t="shared" si="43"/>
        <v/>
      </c>
      <c r="AE224" s="1"/>
    </row>
    <row r="225" spans="1:31" x14ac:dyDescent="0.2">
      <c r="A225" s="8"/>
      <c r="B225" s="16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10"/>
      <c r="T225" s="11">
        <f t="shared" si="33"/>
        <v>0</v>
      </c>
      <c r="U225" s="12">
        <f t="shared" si="34"/>
        <v>0</v>
      </c>
      <c r="V225" s="11">
        <f t="shared" si="35"/>
        <v>0</v>
      </c>
      <c r="W225" s="11">
        <f t="shared" si="36"/>
        <v>0</v>
      </c>
      <c r="X225" s="11">
        <f t="shared" si="37"/>
        <v>0</v>
      </c>
      <c r="Y225" s="11">
        <f t="shared" si="38"/>
        <v>0</v>
      </c>
      <c r="Z225" s="13" t="str">
        <f t="shared" si="39"/>
        <v/>
      </c>
      <c r="AA225" s="13" t="str">
        <f t="shared" si="40"/>
        <v/>
      </c>
      <c r="AB225" s="13" t="str">
        <f t="shared" si="41"/>
        <v/>
      </c>
      <c r="AC225" s="13" t="str">
        <f t="shared" si="42"/>
        <v/>
      </c>
      <c r="AD225" s="13" t="str">
        <f t="shared" si="43"/>
        <v/>
      </c>
      <c r="AE225" s="1"/>
    </row>
    <row r="226" spans="1:31" x14ac:dyDescent="0.2">
      <c r="A226" s="8"/>
      <c r="B226" s="16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10"/>
      <c r="T226" s="11">
        <f t="shared" si="33"/>
        <v>0</v>
      </c>
      <c r="U226" s="12">
        <f t="shared" si="34"/>
        <v>0</v>
      </c>
      <c r="V226" s="11">
        <f t="shared" si="35"/>
        <v>0</v>
      </c>
      <c r="W226" s="11">
        <f t="shared" si="36"/>
        <v>0</v>
      </c>
      <c r="X226" s="11">
        <f t="shared" si="37"/>
        <v>0</v>
      </c>
      <c r="Y226" s="11">
        <f t="shared" si="38"/>
        <v>0</v>
      </c>
      <c r="Z226" s="13" t="str">
        <f t="shared" si="39"/>
        <v/>
      </c>
      <c r="AA226" s="13" t="str">
        <f t="shared" si="40"/>
        <v/>
      </c>
      <c r="AB226" s="13" t="str">
        <f t="shared" si="41"/>
        <v/>
      </c>
      <c r="AC226" s="13" t="str">
        <f t="shared" si="42"/>
        <v/>
      </c>
      <c r="AD226" s="13" t="str">
        <f t="shared" si="43"/>
        <v/>
      </c>
      <c r="AE226" s="1"/>
    </row>
    <row r="227" spans="1:31" x14ac:dyDescent="0.2">
      <c r="A227" s="8"/>
      <c r="B227" s="16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10"/>
      <c r="T227" s="11">
        <f t="shared" si="33"/>
        <v>0</v>
      </c>
      <c r="U227" s="12">
        <f t="shared" si="34"/>
        <v>0</v>
      </c>
      <c r="V227" s="11">
        <f t="shared" si="35"/>
        <v>0</v>
      </c>
      <c r="W227" s="11">
        <f t="shared" si="36"/>
        <v>0</v>
      </c>
      <c r="X227" s="11">
        <f t="shared" si="37"/>
        <v>0</v>
      </c>
      <c r="Y227" s="11">
        <f t="shared" si="38"/>
        <v>0</v>
      </c>
      <c r="Z227" s="13" t="str">
        <f t="shared" si="39"/>
        <v/>
      </c>
      <c r="AA227" s="13" t="str">
        <f t="shared" si="40"/>
        <v/>
      </c>
      <c r="AB227" s="13" t="str">
        <f t="shared" si="41"/>
        <v/>
      </c>
      <c r="AC227" s="13" t="str">
        <f t="shared" si="42"/>
        <v/>
      </c>
      <c r="AD227" s="13" t="str">
        <f t="shared" si="43"/>
        <v/>
      </c>
      <c r="AE227" s="1"/>
    </row>
    <row r="228" spans="1:31" x14ac:dyDescent="0.2">
      <c r="A228" s="8"/>
      <c r="B228" s="16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10"/>
      <c r="T228" s="11">
        <f t="shared" si="33"/>
        <v>0</v>
      </c>
      <c r="U228" s="12">
        <f t="shared" si="34"/>
        <v>0</v>
      </c>
      <c r="V228" s="11">
        <f t="shared" si="35"/>
        <v>0</v>
      </c>
      <c r="W228" s="11">
        <f t="shared" si="36"/>
        <v>0</v>
      </c>
      <c r="X228" s="11">
        <f t="shared" si="37"/>
        <v>0</v>
      </c>
      <c r="Y228" s="11">
        <f t="shared" si="38"/>
        <v>0</v>
      </c>
      <c r="Z228" s="13" t="str">
        <f t="shared" si="39"/>
        <v/>
      </c>
      <c r="AA228" s="13" t="str">
        <f t="shared" si="40"/>
        <v/>
      </c>
      <c r="AB228" s="13" t="str">
        <f t="shared" si="41"/>
        <v/>
      </c>
      <c r="AC228" s="13" t="str">
        <f t="shared" si="42"/>
        <v/>
      </c>
      <c r="AD228" s="13" t="str">
        <f t="shared" si="43"/>
        <v/>
      </c>
      <c r="AE228" s="1"/>
    </row>
    <row r="229" spans="1:31" x14ac:dyDescent="0.2">
      <c r="A229" s="8"/>
      <c r="B229" s="16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10"/>
      <c r="T229" s="11">
        <f t="shared" si="33"/>
        <v>0</v>
      </c>
      <c r="U229" s="12">
        <f t="shared" si="34"/>
        <v>0</v>
      </c>
      <c r="V229" s="11">
        <f t="shared" si="35"/>
        <v>0</v>
      </c>
      <c r="W229" s="11">
        <f t="shared" si="36"/>
        <v>0</v>
      </c>
      <c r="X229" s="11">
        <f t="shared" si="37"/>
        <v>0</v>
      </c>
      <c r="Y229" s="11">
        <f t="shared" si="38"/>
        <v>0</v>
      </c>
      <c r="Z229" s="13" t="str">
        <f t="shared" si="39"/>
        <v/>
      </c>
      <c r="AA229" s="13" t="str">
        <f t="shared" si="40"/>
        <v/>
      </c>
      <c r="AB229" s="13" t="str">
        <f t="shared" si="41"/>
        <v/>
      </c>
      <c r="AC229" s="13" t="str">
        <f t="shared" si="42"/>
        <v/>
      </c>
      <c r="AD229" s="13" t="str">
        <f t="shared" si="43"/>
        <v/>
      </c>
      <c r="AE229" s="1"/>
    </row>
    <row r="230" spans="1:31" x14ac:dyDescent="0.2">
      <c r="A230" s="8"/>
      <c r="B230" s="16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10"/>
      <c r="T230" s="11">
        <f t="shared" si="33"/>
        <v>0</v>
      </c>
      <c r="U230" s="12">
        <f t="shared" si="34"/>
        <v>0</v>
      </c>
      <c r="V230" s="11">
        <f t="shared" si="35"/>
        <v>0</v>
      </c>
      <c r="W230" s="11">
        <f t="shared" si="36"/>
        <v>0</v>
      </c>
      <c r="X230" s="11">
        <f t="shared" si="37"/>
        <v>0</v>
      </c>
      <c r="Y230" s="11">
        <f t="shared" si="38"/>
        <v>0</v>
      </c>
      <c r="Z230" s="13" t="str">
        <f t="shared" si="39"/>
        <v/>
      </c>
      <c r="AA230" s="13" t="str">
        <f t="shared" si="40"/>
        <v/>
      </c>
      <c r="AB230" s="13" t="str">
        <f t="shared" si="41"/>
        <v/>
      </c>
      <c r="AC230" s="13" t="str">
        <f t="shared" si="42"/>
        <v/>
      </c>
      <c r="AD230" s="13" t="str">
        <f t="shared" si="43"/>
        <v/>
      </c>
      <c r="AE230" s="1"/>
    </row>
    <row r="231" spans="1:31" x14ac:dyDescent="0.2">
      <c r="A231" s="8"/>
      <c r="B231" s="16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10"/>
      <c r="T231" s="11">
        <f t="shared" si="33"/>
        <v>0</v>
      </c>
      <c r="U231" s="12">
        <f t="shared" si="34"/>
        <v>0</v>
      </c>
      <c r="V231" s="11">
        <f t="shared" si="35"/>
        <v>0</v>
      </c>
      <c r="W231" s="11">
        <f t="shared" si="36"/>
        <v>0</v>
      </c>
      <c r="X231" s="11">
        <f t="shared" si="37"/>
        <v>0</v>
      </c>
      <c r="Y231" s="11">
        <f t="shared" si="38"/>
        <v>0</v>
      </c>
      <c r="Z231" s="13" t="str">
        <f t="shared" si="39"/>
        <v/>
      </c>
      <c r="AA231" s="13" t="str">
        <f t="shared" si="40"/>
        <v/>
      </c>
      <c r="AB231" s="13" t="str">
        <f t="shared" si="41"/>
        <v/>
      </c>
      <c r="AC231" s="13" t="str">
        <f t="shared" si="42"/>
        <v/>
      </c>
      <c r="AD231" s="13" t="str">
        <f t="shared" si="43"/>
        <v/>
      </c>
      <c r="AE231" s="1"/>
    </row>
    <row r="232" spans="1:31" x14ac:dyDescent="0.2">
      <c r="A232" s="8"/>
      <c r="B232" s="16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10"/>
      <c r="T232" s="11">
        <f t="shared" si="33"/>
        <v>0</v>
      </c>
      <c r="U232" s="12">
        <f t="shared" si="34"/>
        <v>0</v>
      </c>
      <c r="V232" s="11">
        <f t="shared" si="35"/>
        <v>0</v>
      </c>
      <c r="W232" s="11">
        <f t="shared" si="36"/>
        <v>0</v>
      </c>
      <c r="X232" s="11">
        <f t="shared" si="37"/>
        <v>0</v>
      </c>
      <c r="Y232" s="11">
        <f t="shared" si="38"/>
        <v>0</v>
      </c>
      <c r="Z232" s="13" t="str">
        <f t="shared" si="39"/>
        <v/>
      </c>
      <c r="AA232" s="13" t="str">
        <f t="shared" si="40"/>
        <v/>
      </c>
      <c r="AB232" s="13" t="str">
        <f t="shared" si="41"/>
        <v/>
      </c>
      <c r="AC232" s="13" t="str">
        <f t="shared" si="42"/>
        <v/>
      </c>
      <c r="AD232" s="13" t="str">
        <f t="shared" si="43"/>
        <v/>
      </c>
      <c r="AE232" s="1"/>
    </row>
    <row r="233" spans="1:31" x14ac:dyDescent="0.2">
      <c r="A233" s="8"/>
      <c r="B233" s="16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10"/>
      <c r="T233" s="11">
        <f t="shared" si="33"/>
        <v>0</v>
      </c>
      <c r="U233" s="12">
        <f t="shared" si="34"/>
        <v>0</v>
      </c>
      <c r="V233" s="11">
        <f t="shared" si="35"/>
        <v>0</v>
      </c>
      <c r="W233" s="11">
        <f t="shared" si="36"/>
        <v>0</v>
      </c>
      <c r="X233" s="11">
        <f t="shared" si="37"/>
        <v>0</v>
      </c>
      <c r="Y233" s="11">
        <f t="shared" si="38"/>
        <v>0</v>
      </c>
      <c r="Z233" s="13" t="str">
        <f t="shared" si="39"/>
        <v/>
      </c>
      <c r="AA233" s="13" t="str">
        <f t="shared" si="40"/>
        <v/>
      </c>
      <c r="AB233" s="13" t="str">
        <f t="shared" si="41"/>
        <v/>
      </c>
      <c r="AC233" s="13" t="str">
        <f t="shared" si="42"/>
        <v/>
      </c>
      <c r="AD233" s="13" t="str">
        <f t="shared" si="43"/>
        <v/>
      </c>
      <c r="AE233" s="1"/>
    </row>
    <row r="234" spans="1:31" x14ac:dyDescent="0.2">
      <c r="A234" s="8"/>
      <c r="B234" s="16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10"/>
      <c r="T234" s="11">
        <f t="shared" si="33"/>
        <v>0</v>
      </c>
      <c r="U234" s="12">
        <f t="shared" si="34"/>
        <v>0</v>
      </c>
      <c r="V234" s="11">
        <f t="shared" si="35"/>
        <v>0</v>
      </c>
      <c r="W234" s="11">
        <f t="shared" si="36"/>
        <v>0</v>
      </c>
      <c r="X234" s="11">
        <f t="shared" si="37"/>
        <v>0</v>
      </c>
      <c r="Y234" s="11">
        <f t="shared" si="38"/>
        <v>0</v>
      </c>
      <c r="Z234" s="13" t="str">
        <f t="shared" si="39"/>
        <v/>
      </c>
      <c r="AA234" s="13" t="str">
        <f t="shared" si="40"/>
        <v/>
      </c>
      <c r="AB234" s="13" t="str">
        <f t="shared" si="41"/>
        <v/>
      </c>
      <c r="AC234" s="13" t="str">
        <f t="shared" si="42"/>
        <v/>
      </c>
      <c r="AD234" s="13" t="str">
        <f t="shared" si="43"/>
        <v/>
      </c>
      <c r="AE234" s="1"/>
    </row>
    <row r="235" spans="1:31" x14ac:dyDescent="0.2">
      <c r="A235" s="8"/>
      <c r="B235" s="16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10"/>
      <c r="T235" s="11">
        <f t="shared" si="33"/>
        <v>0</v>
      </c>
      <c r="U235" s="12">
        <f t="shared" si="34"/>
        <v>0</v>
      </c>
      <c r="V235" s="11">
        <f t="shared" si="35"/>
        <v>0</v>
      </c>
      <c r="W235" s="11">
        <f t="shared" si="36"/>
        <v>0</v>
      </c>
      <c r="X235" s="11">
        <f t="shared" si="37"/>
        <v>0</v>
      </c>
      <c r="Y235" s="11">
        <f t="shared" si="38"/>
        <v>0</v>
      </c>
      <c r="Z235" s="13" t="str">
        <f t="shared" si="39"/>
        <v/>
      </c>
      <c r="AA235" s="13" t="str">
        <f t="shared" si="40"/>
        <v/>
      </c>
      <c r="AB235" s="13" t="str">
        <f t="shared" si="41"/>
        <v/>
      </c>
      <c r="AC235" s="13" t="str">
        <f t="shared" si="42"/>
        <v/>
      </c>
      <c r="AD235" s="13" t="str">
        <f t="shared" si="43"/>
        <v/>
      </c>
      <c r="AE235" s="1"/>
    </row>
    <row r="236" spans="1:31" x14ac:dyDescent="0.2">
      <c r="A236" s="8"/>
      <c r="B236" s="16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10"/>
      <c r="T236" s="11">
        <f t="shared" si="33"/>
        <v>0</v>
      </c>
      <c r="U236" s="12">
        <f t="shared" si="34"/>
        <v>0</v>
      </c>
      <c r="V236" s="11">
        <f t="shared" si="35"/>
        <v>0</v>
      </c>
      <c r="W236" s="11">
        <f t="shared" si="36"/>
        <v>0</v>
      </c>
      <c r="X236" s="11">
        <f t="shared" si="37"/>
        <v>0</v>
      </c>
      <c r="Y236" s="11">
        <f t="shared" si="38"/>
        <v>0</v>
      </c>
      <c r="Z236" s="13" t="str">
        <f t="shared" si="39"/>
        <v/>
      </c>
      <c r="AA236" s="13" t="str">
        <f t="shared" si="40"/>
        <v/>
      </c>
      <c r="AB236" s="13" t="str">
        <f t="shared" si="41"/>
        <v/>
      </c>
      <c r="AC236" s="13" t="str">
        <f t="shared" si="42"/>
        <v/>
      </c>
      <c r="AD236" s="13" t="str">
        <f t="shared" si="43"/>
        <v/>
      </c>
      <c r="AE236" s="1"/>
    </row>
    <row r="237" spans="1:31" x14ac:dyDescent="0.2">
      <c r="A237" s="8"/>
      <c r="B237" s="16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10"/>
      <c r="T237" s="11">
        <f t="shared" si="33"/>
        <v>0</v>
      </c>
      <c r="U237" s="12">
        <f t="shared" si="34"/>
        <v>0</v>
      </c>
      <c r="V237" s="11">
        <f t="shared" si="35"/>
        <v>0</v>
      </c>
      <c r="W237" s="11">
        <f t="shared" si="36"/>
        <v>0</v>
      </c>
      <c r="X237" s="11">
        <f t="shared" si="37"/>
        <v>0</v>
      </c>
      <c r="Y237" s="11">
        <f t="shared" si="38"/>
        <v>0</v>
      </c>
      <c r="Z237" s="13" t="str">
        <f t="shared" si="39"/>
        <v/>
      </c>
      <c r="AA237" s="13" t="str">
        <f t="shared" si="40"/>
        <v/>
      </c>
      <c r="AB237" s="13" t="str">
        <f t="shared" si="41"/>
        <v/>
      </c>
      <c r="AC237" s="13" t="str">
        <f t="shared" si="42"/>
        <v/>
      </c>
      <c r="AD237" s="13" t="str">
        <f t="shared" si="43"/>
        <v/>
      </c>
      <c r="AE237" s="1"/>
    </row>
    <row r="238" spans="1:31" x14ac:dyDescent="0.2">
      <c r="A238" s="8"/>
      <c r="B238" s="16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10"/>
      <c r="T238" s="11">
        <f t="shared" si="33"/>
        <v>0</v>
      </c>
      <c r="U238" s="12">
        <f t="shared" si="34"/>
        <v>0</v>
      </c>
      <c r="V238" s="11">
        <f t="shared" si="35"/>
        <v>0</v>
      </c>
      <c r="W238" s="11">
        <f t="shared" si="36"/>
        <v>0</v>
      </c>
      <c r="X238" s="11">
        <f t="shared" si="37"/>
        <v>0</v>
      </c>
      <c r="Y238" s="11">
        <f t="shared" si="38"/>
        <v>0</v>
      </c>
      <c r="Z238" s="13" t="str">
        <f t="shared" si="39"/>
        <v/>
      </c>
      <c r="AA238" s="13" t="str">
        <f t="shared" si="40"/>
        <v/>
      </c>
      <c r="AB238" s="13" t="str">
        <f t="shared" si="41"/>
        <v/>
      </c>
      <c r="AC238" s="13" t="str">
        <f t="shared" si="42"/>
        <v/>
      </c>
      <c r="AD238" s="13" t="str">
        <f t="shared" si="43"/>
        <v/>
      </c>
      <c r="AE238" s="1"/>
    </row>
    <row r="239" spans="1:31" x14ac:dyDescent="0.2">
      <c r="A239" s="8"/>
      <c r="B239" s="16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10"/>
      <c r="T239" s="11">
        <f t="shared" si="33"/>
        <v>0</v>
      </c>
      <c r="U239" s="12">
        <f t="shared" si="34"/>
        <v>0</v>
      </c>
      <c r="V239" s="11">
        <f t="shared" si="35"/>
        <v>0</v>
      </c>
      <c r="W239" s="11">
        <f t="shared" si="36"/>
        <v>0</v>
      </c>
      <c r="X239" s="11">
        <f t="shared" si="37"/>
        <v>0</v>
      </c>
      <c r="Y239" s="11">
        <f t="shared" si="38"/>
        <v>0</v>
      </c>
      <c r="Z239" s="13" t="str">
        <f t="shared" si="39"/>
        <v/>
      </c>
      <c r="AA239" s="13" t="str">
        <f t="shared" si="40"/>
        <v/>
      </c>
      <c r="AB239" s="13" t="str">
        <f t="shared" si="41"/>
        <v/>
      </c>
      <c r="AC239" s="13" t="str">
        <f t="shared" si="42"/>
        <v/>
      </c>
      <c r="AD239" s="13" t="str">
        <f t="shared" si="43"/>
        <v/>
      </c>
      <c r="AE239" s="1"/>
    </row>
    <row r="240" spans="1:31" x14ac:dyDescent="0.2">
      <c r="A240" s="8"/>
      <c r="B240" s="16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10"/>
      <c r="T240" s="11">
        <f t="shared" si="33"/>
        <v>0</v>
      </c>
      <c r="U240" s="12">
        <f t="shared" si="34"/>
        <v>0</v>
      </c>
      <c r="V240" s="11">
        <f t="shared" si="35"/>
        <v>0</v>
      </c>
      <c r="W240" s="11">
        <f t="shared" si="36"/>
        <v>0</v>
      </c>
      <c r="X240" s="11">
        <f t="shared" si="37"/>
        <v>0</v>
      </c>
      <c r="Y240" s="11">
        <f t="shared" si="38"/>
        <v>0</v>
      </c>
      <c r="Z240" s="13" t="str">
        <f t="shared" si="39"/>
        <v/>
      </c>
      <c r="AA240" s="13" t="str">
        <f t="shared" si="40"/>
        <v/>
      </c>
      <c r="AB240" s="13" t="str">
        <f t="shared" si="41"/>
        <v/>
      </c>
      <c r="AC240" s="13" t="str">
        <f t="shared" si="42"/>
        <v/>
      </c>
      <c r="AD240" s="13" t="str">
        <f t="shared" si="43"/>
        <v/>
      </c>
      <c r="AE240" s="1"/>
    </row>
    <row r="241" spans="1:31" x14ac:dyDescent="0.2">
      <c r="A241" s="8"/>
      <c r="B241" s="16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10"/>
      <c r="T241" s="11">
        <f t="shared" si="33"/>
        <v>0</v>
      </c>
      <c r="U241" s="12">
        <f t="shared" si="34"/>
        <v>0</v>
      </c>
      <c r="V241" s="11">
        <f t="shared" si="35"/>
        <v>0</v>
      </c>
      <c r="W241" s="11">
        <f t="shared" si="36"/>
        <v>0</v>
      </c>
      <c r="X241" s="11">
        <f t="shared" si="37"/>
        <v>0</v>
      </c>
      <c r="Y241" s="11">
        <f t="shared" si="38"/>
        <v>0</v>
      </c>
      <c r="Z241" s="13" t="str">
        <f t="shared" si="39"/>
        <v/>
      </c>
      <c r="AA241" s="13" t="str">
        <f t="shared" si="40"/>
        <v/>
      </c>
      <c r="AB241" s="13" t="str">
        <f t="shared" si="41"/>
        <v/>
      </c>
      <c r="AC241" s="13" t="str">
        <f t="shared" si="42"/>
        <v/>
      </c>
      <c r="AD241" s="13" t="str">
        <f t="shared" si="43"/>
        <v/>
      </c>
      <c r="AE241" s="1"/>
    </row>
    <row r="242" spans="1:31" x14ac:dyDescent="0.2">
      <c r="A242" s="8"/>
      <c r="B242" s="16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10"/>
      <c r="T242" s="11">
        <f t="shared" si="33"/>
        <v>0</v>
      </c>
      <c r="U242" s="12">
        <f t="shared" si="34"/>
        <v>0</v>
      </c>
      <c r="V242" s="11">
        <f t="shared" si="35"/>
        <v>0</v>
      </c>
      <c r="W242" s="11">
        <f t="shared" si="36"/>
        <v>0</v>
      </c>
      <c r="X242" s="11">
        <f t="shared" si="37"/>
        <v>0</v>
      </c>
      <c r="Y242" s="11">
        <f t="shared" si="38"/>
        <v>0</v>
      </c>
      <c r="Z242" s="13" t="str">
        <f t="shared" si="39"/>
        <v/>
      </c>
      <c r="AA242" s="13" t="str">
        <f t="shared" si="40"/>
        <v/>
      </c>
      <c r="AB242" s="13" t="str">
        <f t="shared" si="41"/>
        <v/>
      </c>
      <c r="AC242" s="13" t="str">
        <f t="shared" si="42"/>
        <v/>
      </c>
      <c r="AD242" s="13" t="str">
        <f t="shared" si="43"/>
        <v/>
      </c>
      <c r="AE242" s="1"/>
    </row>
    <row r="243" spans="1:31" x14ac:dyDescent="0.2">
      <c r="A243" s="8"/>
      <c r="B243" s="16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10"/>
      <c r="T243" s="11">
        <f t="shared" si="33"/>
        <v>0</v>
      </c>
      <c r="U243" s="12">
        <f t="shared" si="34"/>
        <v>0</v>
      </c>
      <c r="V243" s="11">
        <f t="shared" si="35"/>
        <v>0</v>
      </c>
      <c r="W243" s="11">
        <f t="shared" si="36"/>
        <v>0</v>
      </c>
      <c r="X243" s="11">
        <f t="shared" si="37"/>
        <v>0</v>
      </c>
      <c r="Y243" s="11">
        <f t="shared" si="38"/>
        <v>0</v>
      </c>
      <c r="Z243" s="13" t="str">
        <f t="shared" si="39"/>
        <v/>
      </c>
      <c r="AA243" s="13" t="str">
        <f t="shared" si="40"/>
        <v/>
      </c>
      <c r="AB243" s="13" t="str">
        <f t="shared" si="41"/>
        <v/>
      </c>
      <c r="AC243" s="13" t="str">
        <f t="shared" si="42"/>
        <v/>
      </c>
      <c r="AD243" s="13" t="str">
        <f t="shared" si="43"/>
        <v/>
      </c>
      <c r="AE243" s="1"/>
    </row>
    <row r="244" spans="1:31" x14ac:dyDescent="0.2">
      <c r="A244" s="8"/>
      <c r="B244" s="16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10"/>
      <c r="T244" s="11">
        <f t="shared" si="33"/>
        <v>0</v>
      </c>
      <c r="U244" s="12">
        <f t="shared" si="34"/>
        <v>0</v>
      </c>
      <c r="V244" s="11">
        <f t="shared" si="35"/>
        <v>0</v>
      </c>
      <c r="W244" s="11">
        <f t="shared" si="36"/>
        <v>0</v>
      </c>
      <c r="X244" s="11">
        <f t="shared" si="37"/>
        <v>0</v>
      </c>
      <c r="Y244" s="11">
        <f t="shared" si="38"/>
        <v>0</v>
      </c>
      <c r="Z244" s="13" t="str">
        <f t="shared" si="39"/>
        <v/>
      </c>
      <c r="AA244" s="13" t="str">
        <f t="shared" si="40"/>
        <v/>
      </c>
      <c r="AB244" s="13" t="str">
        <f t="shared" si="41"/>
        <v/>
      </c>
      <c r="AC244" s="13" t="str">
        <f t="shared" si="42"/>
        <v/>
      </c>
      <c r="AD244" s="13" t="str">
        <f t="shared" si="43"/>
        <v/>
      </c>
      <c r="AE244" s="1"/>
    </row>
    <row r="245" spans="1:31" x14ac:dyDescent="0.2">
      <c r="A245" s="8"/>
      <c r="B245" s="16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10"/>
      <c r="T245" s="11">
        <f t="shared" si="33"/>
        <v>0</v>
      </c>
      <c r="U245" s="12">
        <f t="shared" si="34"/>
        <v>0</v>
      </c>
      <c r="V245" s="11">
        <f t="shared" si="35"/>
        <v>0</v>
      </c>
      <c r="W245" s="11">
        <f t="shared" si="36"/>
        <v>0</v>
      </c>
      <c r="X245" s="11">
        <f t="shared" si="37"/>
        <v>0</v>
      </c>
      <c r="Y245" s="11">
        <f t="shared" si="38"/>
        <v>0</v>
      </c>
      <c r="Z245" s="13" t="str">
        <f t="shared" si="39"/>
        <v/>
      </c>
      <c r="AA245" s="13" t="str">
        <f t="shared" si="40"/>
        <v/>
      </c>
      <c r="AB245" s="13" t="str">
        <f t="shared" si="41"/>
        <v/>
      </c>
      <c r="AC245" s="13" t="str">
        <f t="shared" si="42"/>
        <v/>
      </c>
      <c r="AD245" s="13" t="str">
        <f t="shared" si="43"/>
        <v/>
      </c>
      <c r="AE245" s="1"/>
    </row>
    <row r="246" spans="1:31" x14ac:dyDescent="0.2">
      <c r="A246" s="8"/>
      <c r="B246" s="16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10"/>
      <c r="T246" s="11">
        <f t="shared" si="33"/>
        <v>0</v>
      </c>
      <c r="U246" s="12">
        <f t="shared" si="34"/>
        <v>0</v>
      </c>
      <c r="V246" s="11">
        <f t="shared" si="35"/>
        <v>0</v>
      </c>
      <c r="W246" s="11">
        <f t="shared" si="36"/>
        <v>0</v>
      </c>
      <c r="X246" s="11">
        <f t="shared" si="37"/>
        <v>0</v>
      </c>
      <c r="Y246" s="11">
        <f t="shared" si="38"/>
        <v>0</v>
      </c>
      <c r="Z246" s="13" t="str">
        <f t="shared" si="39"/>
        <v/>
      </c>
      <c r="AA246" s="13" t="str">
        <f t="shared" si="40"/>
        <v/>
      </c>
      <c r="AB246" s="13" t="str">
        <f t="shared" si="41"/>
        <v/>
      </c>
      <c r="AC246" s="13" t="str">
        <f t="shared" si="42"/>
        <v/>
      </c>
      <c r="AD246" s="13" t="str">
        <f t="shared" si="43"/>
        <v/>
      </c>
      <c r="AE246" s="1"/>
    </row>
    <row r="247" spans="1:31" x14ac:dyDescent="0.2">
      <c r="A247" s="8"/>
      <c r="B247" s="16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10"/>
      <c r="T247" s="11">
        <f t="shared" si="33"/>
        <v>0</v>
      </c>
      <c r="U247" s="12">
        <f t="shared" si="34"/>
        <v>0</v>
      </c>
      <c r="V247" s="11">
        <f t="shared" si="35"/>
        <v>0</v>
      </c>
      <c r="W247" s="11">
        <f t="shared" si="36"/>
        <v>0</v>
      </c>
      <c r="X247" s="11">
        <f t="shared" si="37"/>
        <v>0</v>
      </c>
      <c r="Y247" s="11">
        <f t="shared" si="38"/>
        <v>0</v>
      </c>
      <c r="Z247" s="13" t="str">
        <f t="shared" si="39"/>
        <v/>
      </c>
      <c r="AA247" s="13" t="str">
        <f t="shared" si="40"/>
        <v/>
      </c>
      <c r="AB247" s="13" t="str">
        <f t="shared" si="41"/>
        <v/>
      </c>
      <c r="AC247" s="13" t="str">
        <f t="shared" si="42"/>
        <v/>
      </c>
      <c r="AD247" s="13" t="str">
        <f t="shared" si="43"/>
        <v/>
      </c>
      <c r="AE247" s="1"/>
    </row>
    <row r="248" spans="1:31" x14ac:dyDescent="0.2">
      <c r="A248" s="8"/>
      <c r="B248" s="16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10"/>
      <c r="T248" s="11">
        <f t="shared" si="33"/>
        <v>0</v>
      </c>
      <c r="U248" s="12">
        <f t="shared" si="34"/>
        <v>0</v>
      </c>
      <c r="V248" s="11">
        <f t="shared" si="35"/>
        <v>0</v>
      </c>
      <c r="W248" s="11">
        <f t="shared" si="36"/>
        <v>0</v>
      </c>
      <c r="X248" s="11">
        <f t="shared" si="37"/>
        <v>0</v>
      </c>
      <c r="Y248" s="11">
        <f t="shared" si="38"/>
        <v>0</v>
      </c>
      <c r="Z248" s="13" t="str">
        <f t="shared" si="39"/>
        <v/>
      </c>
      <c r="AA248" s="13" t="str">
        <f t="shared" si="40"/>
        <v/>
      </c>
      <c r="AB248" s="13" t="str">
        <f t="shared" si="41"/>
        <v/>
      </c>
      <c r="AC248" s="13" t="str">
        <f t="shared" si="42"/>
        <v/>
      </c>
      <c r="AD248" s="13" t="str">
        <f t="shared" si="43"/>
        <v/>
      </c>
      <c r="AE248" s="1"/>
    </row>
    <row r="249" spans="1:31" x14ac:dyDescent="0.2">
      <c r="A249" s="8"/>
      <c r="B249" s="16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10"/>
      <c r="T249" s="11">
        <f t="shared" si="33"/>
        <v>0</v>
      </c>
      <c r="U249" s="12">
        <f t="shared" si="34"/>
        <v>0</v>
      </c>
      <c r="V249" s="11">
        <f t="shared" si="35"/>
        <v>0</v>
      </c>
      <c r="W249" s="11">
        <f t="shared" si="36"/>
        <v>0</v>
      </c>
      <c r="X249" s="11">
        <f t="shared" si="37"/>
        <v>0</v>
      </c>
      <c r="Y249" s="11">
        <f t="shared" si="38"/>
        <v>0</v>
      </c>
      <c r="Z249" s="13" t="str">
        <f t="shared" si="39"/>
        <v/>
      </c>
      <c r="AA249" s="13" t="str">
        <f t="shared" si="40"/>
        <v/>
      </c>
      <c r="AB249" s="13" t="str">
        <f t="shared" si="41"/>
        <v/>
      </c>
      <c r="AC249" s="13" t="str">
        <f t="shared" si="42"/>
        <v/>
      </c>
      <c r="AD249" s="13" t="str">
        <f t="shared" si="43"/>
        <v/>
      </c>
      <c r="AE249" s="1"/>
    </row>
    <row r="250" spans="1:31" x14ac:dyDescent="0.2">
      <c r="A250" s="8"/>
      <c r="B250" s="16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0"/>
      <c r="T250" s="11">
        <f t="shared" si="33"/>
        <v>0</v>
      </c>
      <c r="U250" s="12">
        <f t="shared" si="34"/>
        <v>0</v>
      </c>
      <c r="V250" s="11">
        <f t="shared" si="35"/>
        <v>0</v>
      </c>
      <c r="W250" s="11">
        <f t="shared" si="36"/>
        <v>0</v>
      </c>
      <c r="X250" s="11">
        <f t="shared" si="37"/>
        <v>0</v>
      </c>
      <c r="Y250" s="11">
        <f t="shared" si="38"/>
        <v>0</v>
      </c>
      <c r="Z250" s="13" t="str">
        <f t="shared" si="39"/>
        <v/>
      </c>
      <c r="AA250" s="13" t="str">
        <f t="shared" si="40"/>
        <v/>
      </c>
      <c r="AB250" s="13" t="str">
        <f t="shared" si="41"/>
        <v/>
      </c>
      <c r="AC250" s="13" t="str">
        <f t="shared" si="42"/>
        <v/>
      </c>
      <c r="AD250" s="13" t="str">
        <f t="shared" si="43"/>
        <v/>
      </c>
      <c r="AE250" s="1"/>
    </row>
    <row r="251" spans="1:31" x14ac:dyDescent="0.2">
      <c r="A251" s="8"/>
      <c r="B251" s="16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0"/>
      <c r="T251" s="11">
        <f t="shared" si="33"/>
        <v>0</v>
      </c>
      <c r="U251" s="12">
        <f t="shared" si="34"/>
        <v>0</v>
      </c>
      <c r="V251" s="11">
        <f t="shared" si="35"/>
        <v>0</v>
      </c>
      <c r="W251" s="11">
        <f t="shared" si="36"/>
        <v>0</v>
      </c>
      <c r="X251" s="11">
        <f t="shared" si="37"/>
        <v>0</v>
      </c>
      <c r="Y251" s="11">
        <f t="shared" si="38"/>
        <v>0</v>
      </c>
      <c r="Z251" s="13" t="str">
        <f t="shared" si="39"/>
        <v/>
      </c>
      <c r="AA251" s="13" t="str">
        <f t="shared" si="40"/>
        <v/>
      </c>
      <c r="AB251" s="13" t="str">
        <f t="shared" si="41"/>
        <v/>
      </c>
      <c r="AC251" s="13" t="str">
        <f t="shared" si="42"/>
        <v/>
      </c>
      <c r="AD251" s="13" t="str">
        <f t="shared" si="43"/>
        <v/>
      </c>
      <c r="AE251" s="1"/>
    </row>
    <row r="252" spans="1:31" x14ac:dyDescent="0.2">
      <c r="A252" s="8"/>
      <c r="B252" s="16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0"/>
      <c r="T252" s="11">
        <f t="shared" si="33"/>
        <v>0</v>
      </c>
      <c r="U252" s="12">
        <f t="shared" si="34"/>
        <v>0</v>
      </c>
      <c r="V252" s="11">
        <f t="shared" si="35"/>
        <v>0</v>
      </c>
      <c r="W252" s="11">
        <f t="shared" si="36"/>
        <v>0</v>
      </c>
      <c r="X252" s="11">
        <f t="shared" si="37"/>
        <v>0</v>
      </c>
      <c r="Y252" s="11">
        <f t="shared" si="38"/>
        <v>0</v>
      </c>
      <c r="Z252" s="13" t="str">
        <f t="shared" si="39"/>
        <v/>
      </c>
      <c r="AA252" s="13" t="str">
        <f t="shared" si="40"/>
        <v/>
      </c>
      <c r="AB252" s="13" t="str">
        <f t="shared" si="41"/>
        <v/>
      </c>
      <c r="AC252" s="13" t="str">
        <f t="shared" si="42"/>
        <v/>
      </c>
      <c r="AD252" s="13" t="str">
        <f t="shared" si="43"/>
        <v/>
      </c>
      <c r="AE252" s="1"/>
    </row>
    <row r="253" spans="1:31" x14ac:dyDescent="0.2">
      <c r="A253" s="8"/>
      <c r="B253" s="1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10"/>
      <c r="T253" s="11">
        <f t="shared" si="33"/>
        <v>0</v>
      </c>
      <c r="U253" s="12">
        <f t="shared" si="34"/>
        <v>0</v>
      </c>
      <c r="V253" s="11">
        <f t="shared" si="35"/>
        <v>0</v>
      </c>
      <c r="W253" s="11">
        <f t="shared" si="36"/>
        <v>0</v>
      </c>
      <c r="X253" s="11">
        <f t="shared" si="37"/>
        <v>0</v>
      </c>
      <c r="Y253" s="11">
        <f t="shared" si="38"/>
        <v>0</v>
      </c>
      <c r="Z253" s="13" t="str">
        <f t="shared" si="39"/>
        <v/>
      </c>
      <c r="AA253" s="13" t="str">
        <f t="shared" si="40"/>
        <v/>
      </c>
      <c r="AB253" s="13" t="str">
        <f t="shared" si="41"/>
        <v/>
      </c>
      <c r="AC253" s="13" t="str">
        <f t="shared" si="42"/>
        <v/>
      </c>
      <c r="AD253" s="13" t="str">
        <f t="shared" si="43"/>
        <v/>
      </c>
      <c r="AE253" s="1"/>
    </row>
    <row r="254" spans="1:31" x14ac:dyDescent="0.2">
      <c r="A254" s="8"/>
      <c r="B254" s="16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10"/>
      <c r="T254" s="11">
        <f t="shared" si="33"/>
        <v>0</v>
      </c>
      <c r="U254" s="12">
        <f t="shared" si="34"/>
        <v>0</v>
      </c>
      <c r="V254" s="11">
        <f t="shared" si="35"/>
        <v>0</v>
      </c>
      <c r="W254" s="11">
        <f t="shared" si="36"/>
        <v>0</v>
      </c>
      <c r="X254" s="11">
        <f t="shared" si="37"/>
        <v>0</v>
      </c>
      <c r="Y254" s="11">
        <f t="shared" si="38"/>
        <v>0</v>
      </c>
      <c r="Z254" s="13" t="str">
        <f t="shared" si="39"/>
        <v/>
      </c>
      <c r="AA254" s="13" t="str">
        <f t="shared" si="40"/>
        <v/>
      </c>
      <c r="AB254" s="13" t="str">
        <f t="shared" si="41"/>
        <v/>
      </c>
      <c r="AC254" s="13" t="str">
        <f t="shared" si="42"/>
        <v/>
      </c>
      <c r="AD254" s="13" t="str">
        <f t="shared" si="43"/>
        <v/>
      </c>
      <c r="AE254" s="1"/>
    </row>
    <row r="255" spans="1:31" x14ac:dyDescent="0.2">
      <c r="A255" s="8"/>
      <c r="B255" s="16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0"/>
      <c r="T255" s="11">
        <f t="shared" si="33"/>
        <v>0</v>
      </c>
      <c r="U255" s="12">
        <f t="shared" si="34"/>
        <v>0</v>
      </c>
      <c r="V255" s="11">
        <f t="shared" si="35"/>
        <v>0</v>
      </c>
      <c r="W255" s="11">
        <f t="shared" si="36"/>
        <v>0</v>
      </c>
      <c r="X255" s="11">
        <f t="shared" si="37"/>
        <v>0</v>
      </c>
      <c r="Y255" s="11">
        <f t="shared" si="38"/>
        <v>0</v>
      </c>
      <c r="Z255" s="13" t="str">
        <f t="shared" si="39"/>
        <v/>
      </c>
      <c r="AA255" s="13" t="str">
        <f t="shared" si="40"/>
        <v/>
      </c>
      <c r="AB255" s="13" t="str">
        <f t="shared" si="41"/>
        <v/>
      </c>
      <c r="AC255" s="13" t="str">
        <f t="shared" si="42"/>
        <v/>
      </c>
      <c r="AD255" s="13" t="str">
        <f t="shared" si="43"/>
        <v/>
      </c>
      <c r="AE255" s="1"/>
    </row>
    <row r="256" spans="1:31" x14ac:dyDescent="0.2">
      <c r="A256" s="8"/>
      <c r="B256" s="16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10"/>
      <c r="T256" s="11">
        <f t="shared" si="33"/>
        <v>0</v>
      </c>
      <c r="U256" s="12">
        <f t="shared" si="34"/>
        <v>0</v>
      </c>
      <c r="V256" s="11">
        <f t="shared" si="35"/>
        <v>0</v>
      </c>
      <c r="W256" s="11">
        <f t="shared" si="36"/>
        <v>0</v>
      </c>
      <c r="X256" s="11">
        <f t="shared" si="37"/>
        <v>0</v>
      </c>
      <c r="Y256" s="11">
        <f t="shared" si="38"/>
        <v>0</v>
      </c>
      <c r="Z256" s="13" t="str">
        <f t="shared" si="39"/>
        <v/>
      </c>
      <c r="AA256" s="13" t="str">
        <f t="shared" si="40"/>
        <v/>
      </c>
      <c r="AB256" s="13" t="str">
        <f t="shared" si="41"/>
        <v/>
      </c>
      <c r="AC256" s="13" t="str">
        <f t="shared" si="42"/>
        <v/>
      </c>
      <c r="AD256" s="13" t="str">
        <f t="shared" si="43"/>
        <v/>
      </c>
      <c r="AE256" s="1"/>
    </row>
    <row r="257" spans="1:31" x14ac:dyDescent="0.2">
      <c r="A257" s="8"/>
      <c r="B257" s="16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10"/>
      <c r="T257" s="11">
        <f t="shared" si="33"/>
        <v>0</v>
      </c>
      <c r="U257" s="12">
        <f t="shared" si="34"/>
        <v>0</v>
      </c>
      <c r="V257" s="11">
        <f t="shared" si="35"/>
        <v>0</v>
      </c>
      <c r="W257" s="11">
        <f t="shared" si="36"/>
        <v>0</v>
      </c>
      <c r="X257" s="11">
        <f t="shared" si="37"/>
        <v>0</v>
      </c>
      <c r="Y257" s="11">
        <f t="shared" si="38"/>
        <v>0</v>
      </c>
      <c r="Z257" s="13" t="str">
        <f t="shared" si="39"/>
        <v/>
      </c>
      <c r="AA257" s="13" t="str">
        <f t="shared" si="40"/>
        <v/>
      </c>
      <c r="AB257" s="13" t="str">
        <f t="shared" si="41"/>
        <v/>
      </c>
      <c r="AC257" s="13" t="str">
        <f t="shared" si="42"/>
        <v/>
      </c>
      <c r="AD257" s="13" t="str">
        <f t="shared" si="43"/>
        <v/>
      </c>
      <c r="AE257" s="1"/>
    </row>
    <row r="258" spans="1:31" x14ac:dyDescent="0.2">
      <c r="A258" s="8"/>
      <c r="B258" s="16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10"/>
      <c r="T258" s="11">
        <f t="shared" si="33"/>
        <v>0</v>
      </c>
      <c r="U258" s="12">
        <f t="shared" si="34"/>
        <v>0</v>
      </c>
      <c r="V258" s="11">
        <f t="shared" si="35"/>
        <v>0</v>
      </c>
      <c r="W258" s="11">
        <f t="shared" si="36"/>
        <v>0</v>
      </c>
      <c r="X258" s="11">
        <f t="shared" si="37"/>
        <v>0</v>
      </c>
      <c r="Y258" s="11">
        <f t="shared" si="38"/>
        <v>0</v>
      </c>
      <c r="Z258" s="13" t="str">
        <f t="shared" si="39"/>
        <v/>
      </c>
      <c r="AA258" s="13" t="str">
        <f t="shared" si="40"/>
        <v/>
      </c>
      <c r="AB258" s="13" t="str">
        <f t="shared" si="41"/>
        <v/>
      </c>
      <c r="AC258" s="13" t="str">
        <f t="shared" si="42"/>
        <v/>
      </c>
      <c r="AD258" s="13" t="str">
        <f t="shared" si="43"/>
        <v/>
      </c>
      <c r="AE258" s="1"/>
    </row>
    <row r="259" spans="1:31" x14ac:dyDescent="0.2">
      <c r="A259" s="8"/>
      <c r="B259" s="1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10"/>
      <c r="T259" s="11">
        <f t="shared" ref="T259:T322" si="44">SUM(D259,G259,J259,M259,P259)</f>
        <v>0</v>
      </c>
      <c r="U259" s="12">
        <f t="shared" ref="U259:U322" si="45">T259/5/100</f>
        <v>0</v>
      </c>
      <c r="V259" s="11">
        <f t="shared" ref="V259:V322" si="46">IF(STREAM="S",TOTAL,0)</f>
        <v>0</v>
      </c>
      <c r="W259" s="11">
        <f t="shared" ref="W259:W322" si="47">IF(STREAM="C",TOTAL,0)</f>
        <v>0</v>
      </c>
      <c r="X259" s="11">
        <f t="shared" ref="X259:X322" si="48">IF(STREAM="H",TOTAL,0)</f>
        <v>0</v>
      </c>
      <c r="Y259" s="11">
        <f t="shared" ref="Y259:Y322" si="49">IF(STREAM="F",TOTAL,0)</f>
        <v>0</v>
      </c>
      <c r="Z259" s="13" t="str">
        <f t="shared" ref="Z259:Z322" si="50">IF(RESULT="PASS",RANK(TOTAL,TOTAL),"")</f>
        <v/>
      </c>
      <c r="AA259" s="13" t="str">
        <f t="shared" ref="AA259:AA322" si="51">IF(AND(RESULT="PASS",TOTALs&gt;0),RANK(TOTALs,TOTALs),"")</f>
        <v/>
      </c>
      <c r="AB259" s="13" t="str">
        <f t="shared" ref="AB259:AB322" si="52">IF(AND(RESULT="PASS",TOTALc&gt;0),RANK(TOTALc,TOTALc),"")</f>
        <v/>
      </c>
      <c r="AC259" s="13" t="str">
        <f t="shared" ref="AC259:AC322" si="53">IF(AND(RESULT="PASS",TOTALh&gt;0),RANK(TOTALh,TOTALh),"")</f>
        <v/>
      </c>
      <c r="AD259" s="13" t="str">
        <f t="shared" ref="AD259:AD322" si="54">IF(AND(RESULT="PASS",TOTALf&gt;0),RANK(TOTALf,TOTALf),"")</f>
        <v/>
      </c>
      <c r="AE259" s="1"/>
    </row>
    <row r="260" spans="1:31" x14ac:dyDescent="0.2">
      <c r="A260" s="8"/>
      <c r="B260" s="16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10"/>
      <c r="T260" s="11">
        <f t="shared" si="44"/>
        <v>0</v>
      </c>
      <c r="U260" s="12">
        <f t="shared" si="45"/>
        <v>0</v>
      </c>
      <c r="V260" s="11">
        <f t="shared" si="46"/>
        <v>0</v>
      </c>
      <c r="W260" s="11">
        <f t="shared" si="47"/>
        <v>0</v>
      </c>
      <c r="X260" s="11">
        <f t="shared" si="48"/>
        <v>0</v>
      </c>
      <c r="Y260" s="11">
        <f t="shared" si="49"/>
        <v>0</v>
      </c>
      <c r="Z260" s="13" t="str">
        <f t="shared" si="50"/>
        <v/>
      </c>
      <c r="AA260" s="13" t="str">
        <f t="shared" si="51"/>
        <v/>
      </c>
      <c r="AB260" s="13" t="str">
        <f t="shared" si="52"/>
        <v/>
      </c>
      <c r="AC260" s="13" t="str">
        <f t="shared" si="53"/>
        <v/>
      </c>
      <c r="AD260" s="13" t="str">
        <f t="shared" si="54"/>
        <v/>
      </c>
      <c r="AE260" s="1"/>
    </row>
    <row r="261" spans="1:31" x14ac:dyDescent="0.2">
      <c r="A261" s="8"/>
      <c r="B261" s="16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10"/>
      <c r="T261" s="11">
        <f t="shared" si="44"/>
        <v>0</v>
      </c>
      <c r="U261" s="12">
        <f t="shared" si="45"/>
        <v>0</v>
      </c>
      <c r="V261" s="11">
        <f t="shared" si="46"/>
        <v>0</v>
      </c>
      <c r="W261" s="11">
        <f t="shared" si="47"/>
        <v>0</v>
      </c>
      <c r="X261" s="11">
        <f t="shared" si="48"/>
        <v>0</v>
      </c>
      <c r="Y261" s="11">
        <f t="shared" si="49"/>
        <v>0</v>
      </c>
      <c r="Z261" s="13" t="str">
        <f t="shared" si="50"/>
        <v/>
      </c>
      <c r="AA261" s="13" t="str">
        <f t="shared" si="51"/>
        <v/>
      </c>
      <c r="AB261" s="13" t="str">
        <f t="shared" si="52"/>
        <v/>
      </c>
      <c r="AC261" s="13" t="str">
        <f t="shared" si="53"/>
        <v/>
      </c>
      <c r="AD261" s="13" t="str">
        <f t="shared" si="54"/>
        <v/>
      </c>
      <c r="AE261" s="1"/>
    </row>
    <row r="262" spans="1:31" x14ac:dyDescent="0.2">
      <c r="A262" s="8"/>
      <c r="B262" s="16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10"/>
      <c r="T262" s="11">
        <f t="shared" si="44"/>
        <v>0</v>
      </c>
      <c r="U262" s="12">
        <f t="shared" si="45"/>
        <v>0</v>
      </c>
      <c r="V262" s="11">
        <f t="shared" si="46"/>
        <v>0</v>
      </c>
      <c r="W262" s="11">
        <f t="shared" si="47"/>
        <v>0</v>
      </c>
      <c r="X262" s="11">
        <f t="shared" si="48"/>
        <v>0</v>
      </c>
      <c r="Y262" s="11">
        <f t="shared" si="49"/>
        <v>0</v>
      </c>
      <c r="Z262" s="13" t="str">
        <f t="shared" si="50"/>
        <v/>
      </c>
      <c r="AA262" s="13" t="str">
        <f t="shared" si="51"/>
        <v/>
      </c>
      <c r="AB262" s="13" t="str">
        <f t="shared" si="52"/>
        <v/>
      </c>
      <c r="AC262" s="13" t="str">
        <f t="shared" si="53"/>
        <v/>
      </c>
      <c r="AD262" s="13" t="str">
        <f t="shared" si="54"/>
        <v/>
      </c>
      <c r="AE262" s="1"/>
    </row>
    <row r="263" spans="1:31" x14ac:dyDescent="0.2">
      <c r="A263" s="8"/>
      <c r="B263" s="16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10"/>
      <c r="T263" s="11">
        <f t="shared" si="44"/>
        <v>0</v>
      </c>
      <c r="U263" s="12">
        <f t="shared" si="45"/>
        <v>0</v>
      </c>
      <c r="V263" s="11">
        <f t="shared" si="46"/>
        <v>0</v>
      </c>
      <c r="W263" s="11">
        <f t="shared" si="47"/>
        <v>0</v>
      </c>
      <c r="X263" s="11">
        <f t="shared" si="48"/>
        <v>0</v>
      </c>
      <c r="Y263" s="11">
        <f t="shared" si="49"/>
        <v>0</v>
      </c>
      <c r="Z263" s="13" t="str">
        <f t="shared" si="50"/>
        <v/>
      </c>
      <c r="AA263" s="13" t="str">
        <f t="shared" si="51"/>
        <v/>
      </c>
      <c r="AB263" s="13" t="str">
        <f t="shared" si="52"/>
        <v/>
      </c>
      <c r="AC263" s="13" t="str">
        <f t="shared" si="53"/>
        <v/>
      </c>
      <c r="AD263" s="13" t="str">
        <f t="shared" si="54"/>
        <v/>
      </c>
      <c r="AE263" s="1"/>
    </row>
    <row r="264" spans="1:31" x14ac:dyDescent="0.2">
      <c r="A264" s="8"/>
      <c r="B264" s="16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10"/>
      <c r="T264" s="11">
        <f t="shared" si="44"/>
        <v>0</v>
      </c>
      <c r="U264" s="12">
        <f t="shared" si="45"/>
        <v>0</v>
      </c>
      <c r="V264" s="11">
        <f t="shared" si="46"/>
        <v>0</v>
      </c>
      <c r="W264" s="11">
        <f t="shared" si="47"/>
        <v>0</v>
      </c>
      <c r="X264" s="11">
        <f t="shared" si="48"/>
        <v>0</v>
      </c>
      <c r="Y264" s="11">
        <f t="shared" si="49"/>
        <v>0</v>
      </c>
      <c r="Z264" s="13" t="str">
        <f t="shared" si="50"/>
        <v/>
      </c>
      <c r="AA264" s="13" t="str">
        <f t="shared" si="51"/>
        <v/>
      </c>
      <c r="AB264" s="13" t="str">
        <f t="shared" si="52"/>
        <v/>
      </c>
      <c r="AC264" s="13" t="str">
        <f t="shared" si="53"/>
        <v/>
      </c>
      <c r="AD264" s="13" t="str">
        <f t="shared" si="54"/>
        <v/>
      </c>
      <c r="AE264" s="1"/>
    </row>
    <row r="265" spans="1:31" x14ac:dyDescent="0.2">
      <c r="A265" s="8"/>
      <c r="B265" s="1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0"/>
      <c r="T265" s="11">
        <f t="shared" si="44"/>
        <v>0</v>
      </c>
      <c r="U265" s="12">
        <f t="shared" si="45"/>
        <v>0</v>
      </c>
      <c r="V265" s="11">
        <f t="shared" si="46"/>
        <v>0</v>
      </c>
      <c r="W265" s="11">
        <f t="shared" si="47"/>
        <v>0</v>
      </c>
      <c r="X265" s="11">
        <f t="shared" si="48"/>
        <v>0</v>
      </c>
      <c r="Y265" s="11">
        <f t="shared" si="49"/>
        <v>0</v>
      </c>
      <c r="Z265" s="13" t="str">
        <f t="shared" si="50"/>
        <v/>
      </c>
      <c r="AA265" s="13" t="str">
        <f t="shared" si="51"/>
        <v/>
      </c>
      <c r="AB265" s="13" t="str">
        <f t="shared" si="52"/>
        <v/>
      </c>
      <c r="AC265" s="13" t="str">
        <f t="shared" si="53"/>
        <v/>
      </c>
      <c r="AD265" s="13" t="str">
        <f t="shared" si="54"/>
        <v/>
      </c>
      <c r="AE265" s="1"/>
    </row>
    <row r="266" spans="1:31" x14ac:dyDescent="0.2">
      <c r="A266" s="8"/>
      <c r="B266" s="16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0"/>
      <c r="T266" s="11">
        <f t="shared" si="44"/>
        <v>0</v>
      </c>
      <c r="U266" s="12">
        <f t="shared" si="45"/>
        <v>0</v>
      </c>
      <c r="V266" s="11">
        <f t="shared" si="46"/>
        <v>0</v>
      </c>
      <c r="W266" s="11">
        <f t="shared" si="47"/>
        <v>0</v>
      </c>
      <c r="X266" s="11">
        <f t="shared" si="48"/>
        <v>0</v>
      </c>
      <c r="Y266" s="11">
        <f t="shared" si="49"/>
        <v>0</v>
      </c>
      <c r="Z266" s="13" t="str">
        <f t="shared" si="50"/>
        <v/>
      </c>
      <c r="AA266" s="13" t="str">
        <f t="shared" si="51"/>
        <v/>
      </c>
      <c r="AB266" s="13" t="str">
        <f t="shared" si="52"/>
        <v/>
      </c>
      <c r="AC266" s="13" t="str">
        <f t="shared" si="53"/>
        <v/>
      </c>
      <c r="AD266" s="13" t="str">
        <f t="shared" si="54"/>
        <v/>
      </c>
      <c r="AE266" s="1"/>
    </row>
    <row r="267" spans="1:31" x14ac:dyDescent="0.2">
      <c r="A267" s="8"/>
      <c r="B267" s="16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0"/>
      <c r="T267" s="11">
        <f t="shared" si="44"/>
        <v>0</v>
      </c>
      <c r="U267" s="12">
        <f t="shared" si="45"/>
        <v>0</v>
      </c>
      <c r="V267" s="11">
        <f t="shared" si="46"/>
        <v>0</v>
      </c>
      <c r="W267" s="11">
        <f t="shared" si="47"/>
        <v>0</v>
      </c>
      <c r="X267" s="11">
        <f t="shared" si="48"/>
        <v>0</v>
      </c>
      <c r="Y267" s="11">
        <f t="shared" si="49"/>
        <v>0</v>
      </c>
      <c r="Z267" s="13" t="str">
        <f t="shared" si="50"/>
        <v/>
      </c>
      <c r="AA267" s="13" t="str">
        <f t="shared" si="51"/>
        <v/>
      </c>
      <c r="AB267" s="13" t="str">
        <f t="shared" si="52"/>
        <v/>
      </c>
      <c r="AC267" s="13" t="str">
        <f t="shared" si="53"/>
        <v/>
      </c>
      <c r="AD267" s="13" t="str">
        <f t="shared" si="54"/>
        <v/>
      </c>
      <c r="AE267" s="1"/>
    </row>
    <row r="268" spans="1:31" x14ac:dyDescent="0.2">
      <c r="A268" s="8"/>
      <c r="B268" s="16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10"/>
      <c r="T268" s="11">
        <f t="shared" si="44"/>
        <v>0</v>
      </c>
      <c r="U268" s="12">
        <f t="shared" si="45"/>
        <v>0</v>
      </c>
      <c r="V268" s="11">
        <f t="shared" si="46"/>
        <v>0</v>
      </c>
      <c r="W268" s="11">
        <f t="shared" si="47"/>
        <v>0</v>
      </c>
      <c r="X268" s="11">
        <f t="shared" si="48"/>
        <v>0</v>
      </c>
      <c r="Y268" s="11">
        <f t="shared" si="49"/>
        <v>0</v>
      </c>
      <c r="Z268" s="13" t="str">
        <f t="shared" si="50"/>
        <v/>
      </c>
      <c r="AA268" s="13" t="str">
        <f t="shared" si="51"/>
        <v/>
      </c>
      <c r="AB268" s="13" t="str">
        <f t="shared" si="52"/>
        <v/>
      </c>
      <c r="AC268" s="13" t="str">
        <f t="shared" si="53"/>
        <v/>
      </c>
      <c r="AD268" s="13" t="str">
        <f t="shared" si="54"/>
        <v/>
      </c>
      <c r="AE268" s="1"/>
    </row>
    <row r="269" spans="1:31" x14ac:dyDescent="0.2">
      <c r="A269" s="8"/>
      <c r="B269" s="16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10"/>
      <c r="T269" s="11">
        <f t="shared" si="44"/>
        <v>0</v>
      </c>
      <c r="U269" s="12">
        <f t="shared" si="45"/>
        <v>0</v>
      </c>
      <c r="V269" s="11">
        <f t="shared" si="46"/>
        <v>0</v>
      </c>
      <c r="W269" s="11">
        <f t="shared" si="47"/>
        <v>0</v>
      </c>
      <c r="X269" s="11">
        <f t="shared" si="48"/>
        <v>0</v>
      </c>
      <c r="Y269" s="11">
        <f t="shared" si="49"/>
        <v>0</v>
      </c>
      <c r="Z269" s="13" t="str">
        <f t="shared" si="50"/>
        <v/>
      </c>
      <c r="AA269" s="13" t="str">
        <f t="shared" si="51"/>
        <v/>
      </c>
      <c r="AB269" s="13" t="str">
        <f t="shared" si="52"/>
        <v/>
      </c>
      <c r="AC269" s="13" t="str">
        <f t="shared" si="53"/>
        <v/>
      </c>
      <c r="AD269" s="13" t="str">
        <f t="shared" si="54"/>
        <v/>
      </c>
      <c r="AE269" s="1"/>
    </row>
    <row r="270" spans="1:31" x14ac:dyDescent="0.2">
      <c r="A270" s="8"/>
      <c r="B270" s="16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0"/>
      <c r="T270" s="11">
        <f t="shared" si="44"/>
        <v>0</v>
      </c>
      <c r="U270" s="12">
        <f t="shared" si="45"/>
        <v>0</v>
      </c>
      <c r="V270" s="11">
        <f t="shared" si="46"/>
        <v>0</v>
      </c>
      <c r="W270" s="11">
        <f t="shared" si="47"/>
        <v>0</v>
      </c>
      <c r="X270" s="11">
        <f t="shared" si="48"/>
        <v>0</v>
      </c>
      <c r="Y270" s="11">
        <f t="shared" si="49"/>
        <v>0</v>
      </c>
      <c r="Z270" s="13" t="str">
        <f t="shared" si="50"/>
        <v/>
      </c>
      <c r="AA270" s="13" t="str">
        <f t="shared" si="51"/>
        <v/>
      </c>
      <c r="AB270" s="13" t="str">
        <f t="shared" si="52"/>
        <v/>
      </c>
      <c r="AC270" s="13" t="str">
        <f t="shared" si="53"/>
        <v/>
      </c>
      <c r="AD270" s="13" t="str">
        <f t="shared" si="54"/>
        <v/>
      </c>
      <c r="AE270" s="1"/>
    </row>
    <row r="271" spans="1:31" x14ac:dyDescent="0.2">
      <c r="A271" s="8"/>
      <c r="B271" s="16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0"/>
      <c r="T271" s="11">
        <f t="shared" si="44"/>
        <v>0</v>
      </c>
      <c r="U271" s="12">
        <f t="shared" si="45"/>
        <v>0</v>
      </c>
      <c r="V271" s="11">
        <f t="shared" si="46"/>
        <v>0</v>
      </c>
      <c r="W271" s="11">
        <f t="shared" si="47"/>
        <v>0</v>
      </c>
      <c r="X271" s="11">
        <f t="shared" si="48"/>
        <v>0</v>
      </c>
      <c r="Y271" s="11">
        <f t="shared" si="49"/>
        <v>0</v>
      </c>
      <c r="Z271" s="13" t="str">
        <f t="shared" si="50"/>
        <v/>
      </c>
      <c r="AA271" s="13" t="str">
        <f t="shared" si="51"/>
        <v/>
      </c>
      <c r="AB271" s="13" t="str">
        <f t="shared" si="52"/>
        <v/>
      </c>
      <c r="AC271" s="13" t="str">
        <f t="shared" si="53"/>
        <v/>
      </c>
      <c r="AD271" s="13" t="str">
        <f t="shared" si="54"/>
        <v/>
      </c>
      <c r="AE271" s="1"/>
    </row>
    <row r="272" spans="1:31" x14ac:dyDescent="0.2">
      <c r="A272" s="8"/>
      <c r="B272" s="16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0"/>
      <c r="T272" s="11">
        <f t="shared" si="44"/>
        <v>0</v>
      </c>
      <c r="U272" s="12">
        <f t="shared" si="45"/>
        <v>0</v>
      </c>
      <c r="V272" s="11">
        <f t="shared" si="46"/>
        <v>0</v>
      </c>
      <c r="W272" s="11">
        <f t="shared" si="47"/>
        <v>0</v>
      </c>
      <c r="X272" s="11">
        <f t="shared" si="48"/>
        <v>0</v>
      </c>
      <c r="Y272" s="11">
        <f t="shared" si="49"/>
        <v>0</v>
      </c>
      <c r="Z272" s="13" t="str">
        <f t="shared" si="50"/>
        <v/>
      </c>
      <c r="AA272" s="13" t="str">
        <f t="shared" si="51"/>
        <v/>
      </c>
      <c r="AB272" s="13" t="str">
        <f t="shared" si="52"/>
        <v/>
      </c>
      <c r="AC272" s="13" t="str">
        <f t="shared" si="53"/>
        <v/>
      </c>
      <c r="AD272" s="13" t="str">
        <f t="shared" si="54"/>
        <v/>
      </c>
      <c r="AE272" s="1"/>
    </row>
    <row r="273" spans="1:31" x14ac:dyDescent="0.2">
      <c r="A273" s="8"/>
      <c r="B273" s="16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10"/>
      <c r="T273" s="11">
        <f t="shared" si="44"/>
        <v>0</v>
      </c>
      <c r="U273" s="12">
        <f t="shared" si="45"/>
        <v>0</v>
      </c>
      <c r="V273" s="11">
        <f t="shared" si="46"/>
        <v>0</v>
      </c>
      <c r="W273" s="11">
        <f t="shared" si="47"/>
        <v>0</v>
      </c>
      <c r="X273" s="11">
        <f t="shared" si="48"/>
        <v>0</v>
      </c>
      <c r="Y273" s="11">
        <f t="shared" si="49"/>
        <v>0</v>
      </c>
      <c r="Z273" s="13" t="str">
        <f t="shared" si="50"/>
        <v/>
      </c>
      <c r="AA273" s="13" t="str">
        <f t="shared" si="51"/>
        <v/>
      </c>
      <c r="AB273" s="13" t="str">
        <f t="shared" si="52"/>
        <v/>
      </c>
      <c r="AC273" s="13" t="str">
        <f t="shared" si="53"/>
        <v/>
      </c>
      <c r="AD273" s="13" t="str">
        <f t="shared" si="54"/>
        <v/>
      </c>
      <c r="AE273" s="1"/>
    </row>
    <row r="274" spans="1:31" x14ac:dyDescent="0.2">
      <c r="A274" s="8"/>
      <c r="B274" s="16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10"/>
      <c r="T274" s="11">
        <f t="shared" si="44"/>
        <v>0</v>
      </c>
      <c r="U274" s="12">
        <f t="shared" si="45"/>
        <v>0</v>
      </c>
      <c r="V274" s="11">
        <f t="shared" si="46"/>
        <v>0</v>
      </c>
      <c r="W274" s="11">
        <f t="shared" si="47"/>
        <v>0</v>
      </c>
      <c r="X274" s="11">
        <f t="shared" si="48"/>
        <v>0</v>
      </c>
      <c r="Y274" s="11">
        <f t="shared" si="49"/>
        <v>0</v>
      </c>
      <c r="Z274" s="13" t="str">
        <f t="shared" si="50"/>
        <v/>
      </c>
      <c r="AA274" s="13" t="str">
        <f t="shared" si="51"/>
        <v/>
      </c>
      <c r="AB274" s="13" t="str">
        <f t="shared" si="52"/>
        <v/>
      </c>
      <c r="AC274" s="13" t="str">
        <f t="shared" si="53"/>
        <v/>
      </c>
      <c r="AD274" s="13" t="str">
        <f t="shared" si="54"/>
        <v/>
      </c>
      <c r="AE274" s="1"/>
    </row>
    <row r="275" spans="1:31" x14ac:dyDescent="0.2">
      <c r="A275" s="8"/>
      <c r="B275" s="16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10"/>
      <c r="T275" s="11">
        <f t="shared" si="44"/>
        <v>0</v>
      </c>
      <c r="U275" s="12">
        <f t="shared" si="45"/>
        <v>0</v>
      </c>
      <c r="V275" s="11">
        <f t="shared" si="46"/>
        <v>0</v>
      </c>
      <c r="W275" s="11">
        <f t="shared" si="47"/>
        <v>0</v>
      </c>
      <c r="X275" s="11">
        <f t="shared" si="48"/>
        <v>0</v>
      </c>
      <c r="Y275" s="11">
        <f t="shared" si="49"/>
        <v>0</v>
      </c>
      <c r="Z275" s="13" t="str">
        <f t="shared" si="50"/>
        <v/>
      </c>
      <c r="AA275" s="13" t="str">
        <f t="shared" si="51"/>
        <v/>
      </c>
      <c r="AB275" s="13" t="str">
        <f t="shared" si="52"/>
        <v/>
      </c>
      <c r="AC275" s="13" t="str">
        <f t="shared" si="53"/>
        <v/>
      </c>
      <c r="AD275" s="13" t="str">
        <f t="shared" si="54"/>
        <v/>
      </c>
      <c r="AE275" s="1"/>
    </row>
    <row r="276" spans="1:31" x14ac:dyDescent="0.2">
      <c r="A276" s="8"/>
      <c r="B276" s="16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10"/>
      <c r="T276" s="11">
        <f t="shared" si="44"/>
        <v>0</v>
      </c>
      <c r="U276" s="12">
        <f t="shared" si="45"/>
        <v>0</v>
      </c>
      <c r="V276" s="11">
        <f t="shared" si="46"/>
        <v>0</v>
      </c>
      <c r="W276" s="11">
        <f t="shared" si="47"/>
        <v>0</v>
      </c>
      <c r="X276" s="11">
        <f t="shared" si="48"/>
        <v>0</v>
      </c>
      <c r="Y276" s="11">
        <f t="shared" si="49"/>
        <v>0</v>
      </c>
      <c r="Z276" s="13" t="str">
        <f t="shared" si="50"/>
        <v/>
      </c>
      <c r="AA276" s="13" t="str">
        <f t="shared" si="51"/>
        <v/>
      </c>
      <c r="AB276" s="13" t="str">
        <f t="shared" si="52"/>
        <v/>
      </c>
      <c r="AC276" s="13" t="str">
        <f t="shared" si="53"/>
        <v/>
      </c>
      <c r="AD276" s="13" t="str">
        <f t="shared" si="54"/>
        <v/>
      </c>
      <c r="AE276" s="1"/>
    </row>
    <row r="277" spans="1:31" x14ac:dyDescent="0.2">
      <c r="A277" s="8"/>
      <c r="B277" s="16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10"/>
      <c r="T277" s="11">
        <f t="shared" si="44"/>
        <v>0</v>
      </c>
      <c r="U277" s="12">
        <f t="shared" si="45"/>
        <v>0</v>
      </c>
      <c r="V277" s="11">
        <f t="shared" si="46"/>
        <v>0</v>
      </c>
      <c r="W277" s="11">
        <f t="shared" si="47"/>
        <v>0</v>
      </c>
      <c r="X277" s="11">
        <f t="shared" si="48"/>
        <v>0</v>
      </c>
      <c r="Y277" s="11">
        <f t="shared" si="49"/>
        <v>0</v>
      </c>
      <c r="Z277" s="13" t="str">
        <f t="shared" si="50"/>
        <v/>
      </c>
      <c r="AA277" s="13" t="str">
        <f t="shared" si="51"/>
        <v/>
      </c>
      <c r="AB277" s="13" t="str">
        <f t="shared" si="52"/>
        <v/>
      </c>
      <c r="AC277" s="13" t="str">
        <f t="shared" si="53"/>
        <v/>
      </c>
      <c r="AD277" s="13" t="str">
        <f t="shared" si="54"/>
        <v/>
      </c>
      <c r="AE277" s="1"/>
    </row>
    <row r="278" spans="1:31" x14ac:dyDescent="0.2">
      <c r="A278" s="8"/>
      <c r="B278" s="16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10"/>
      <c r="T278" s="11">
        <f t="shared" si="44"/>
        <v>0</v>
      </c>
      <c r="U278" s="12">
        <f t="shared" si="45"/>
        <v>0</v>
      </c>
      <c r="V278" s="11">
        <f t="shared" si="46"/>
        <v>0</v>
      </c>
      <c r="W278" s="11">
        <f t="shared" si="47"/>
        <v>0</v>
      </c>
      <c r="X278" s="11">
        <f t="shared" si="48"/>
        <v>0</v>
      </c>
      <c r="Y278" s="11">
        <f t="shared" si="49"/>
        <v>0</v>
      </c>
      <c r="Z278" s="13" t="str">
        <f t="shared" si="50"/>
        <v/>
      </c>
      <c r="AA278" s="13" t="str">
        <f t="shared" si="51"/>
        <v/>
      </c>
      <c r="AB278" s="13" t="str">
        <f t="shared" si="52"/>
        <v/>
      </c>
      <c r="AC278" s="13" t="str">
        <f t="shared" si="53"/>
        <v/>
      </c>
      <c r="AD278" s="13" t="str">
        <f t="shared" si="54"/>
        <v/>
      </c>
      <c r="AE278" s="1"/>
    </row>
    <row r="279" spans="1:31" x14ac:dyDescent="0.2">
      <c r="A279" s="8"/>
      <c r="B279" s="16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10"/>
      <c r="T279" s="11">
        <f t="shared" si="44"/>
        <v>0</v>
      </c>
      <c r="U279" s="12">
        <f t="shared" si="45"/>
        <v>0</v>
      </c>
      <c r="V279" s="11">
        <f t="shared" si="46"/>
        <v>0</v>
      </c>
      <c r="W279" s="11">
        <f t="shared" si="47"/>
        <v>0</v>
      </c>
      <c r="X279" s="11">
        <f t="shared" si="48"/>
        <v>0</v>
      </c>
      <c r="Y279" s="11">
        <f t="shared" si="49"/>
        <v>0</v>
      </c>
      <c r="Z279" s="13" t="str">
        <f t="shared" si="50"/>
        <v/>
      </c>
      <c r="AA279" s="13" t="str">
        <f t="shared" si="51"/>
        <v/>
      </c>
      <c r="AB279" s="13" t="str">
        <f t="shared" si="52"/>
        <v/>
      </c>
      <c r="AC279" s="13" t="str">
        <f t="shared" si="53"/>
        <v/>
      </c>
      <c r="AD279" s="13" t="str">
        <f t="shared" si="54"/>
        <v/>
      </c>
      <c r="AE279" s="1"/>
    </row>
    <row r="280" spans="1:31" x14ac:dyDescent="0.2">
      <c r="A280" s="8"/>
      <c r="B280" s="16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10"/>
      <c r="T280" s="11">
        <f t="shared" si="44"/>
        <v>0</v>
      </c>
      <c r="U280" s="12">
        <f t="shared" si="45"/>
        <v>0</v>
      </c>
      <c r="V280" s="11">
        <f t="shared" si="46"/>
        <v>0</v>
      </c>
      <c r="W280" s="11">
        <f t="shared" si="47"/>
        <v>0</v>
      </c>
      <c r="X280" s="11">
        <f t="shared" si="48"/>
        <v>0</v>
      </c>
      <c r="Y280" s="11">
        <f t="shared" si="49"/>
        <v>0</v>
      </c>
      <c r="Z280" s="13" t="str">
        <f t="shared" si="50"/>
        <v/>
      </c>
      <c r="AA280" s="13" t="str">
        <f t="shared" si="51"/>
        <v/>
      </c>
      <c r="AB280" s="13" t="str">
        <f t="shared" si="52"/>
        <v/>
      </c>
      <c r="AC280" s="13" t="str">
        <f t="shared" si="53"/>
        <v/>
      </c>
      <c r="AD280" s="13" t="str">
        <f t="shared" si="54"/>
        <v/>
      </c>
      <c r="AE280" s="1"/>
    </row>
    <row r="281" spans="1:31" x14ac:dyDescent="0.2">
      <c r="A281" s="8"/>
      <c r="B281" s="16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10"/>
      <c r="T281" s="11">
        <f t="shared" si="44"/>
        <v>0</v>
      </c>
      <c r="U281" s="12">
        <f t="shared" si="45"/>
        <v>0</v>
      </c>
      <c r="V281" s="11">
        <f t="shared" si="46"/>
        <v>0</v>
      </c>
      <c r="W281" s="11">
        <f t="shared" si="47"/>
        <v>0</v>
      </c>
      <c r="X281" s="11">
        <f t="shared" si="48"/>
        <v>0</v>
      </c>
      <c r="Y281" s="11">
        <f t="shared" si="49"/>
        <v>0</v>
      </c>
      <c r="Z281" s="13" t="str">
        <f t="shared" si="50"/>
        <v/>
      </c>
      <c r="AA281" s="13" t="str">
        <f t="shared" si="51"/>
        <v/>
      </c>
      <c r="AB281" s="13" t="str">
        <f t="shared" si="52"/>
        <v/>
      </c>
      <c r="AC281" s="13" t="str">
        <f t="shared" si="53"/>
        <v/>
      </c>
      <c r="AD281" s="13" t="str">
        <f t="shared" si="54"/>
        <v/>
      </c>
      <c r="AE281" s="1"/>
    </row>
    <row r="282" spans="1:31" x14ac:dyDescent="0.2">
      <c r="A282" s="8"/>
      <c r="B282" s="16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10"/>
      <c r="T282" s="11">
        <f t="shared" si="44"/>
        <v>0</v>
      </c>
      <c r="U282" s="12">
        <f t="shared" si="45"/>
        <v>0</v>
      </c>
      <c r="V282" s="11">
        <f t="shared" si="46"/>
        <v>0</v>
      </c>
      <c r="W282" s="11">
        <f t="shared" si="47"/>
        <v>0</v>
      </c>
      <c r="X282" s="11">
        <f t="shared" si="48"/>
        <v>0</v>
      </c>
      <c r="Y282" s="11">
        <f t="shared" si="49"/>
        <v>0</v>
      </c>
      <c r="Z282" s="13" t="str">
        <f t="shared" si="50"/>
        <v/>
      </c>
      <c r="AA282" s="13" t="str">
        <f t="shared" si="51"/>
        <v/>
      </c>
      <c r="AB282" s="13" t="str">
        <f t="shared" si="52"/>
        <v/>
      </c>
      <c r="AC282" s="13" t="str">
        <f t="shared" si="53"/>
        <v/>
      </c>
      <c r="AD282" s="13" t="str">
        <f t="shared" si="54"/>
        <v/>
      </c>
      <c r="AE282" s="1"/>
    </row>
    <row r="283" spans="1:31" x14ac:dyDescent="0.2">
      <c r="A283" s="8"/>
      <c r="B283" s="16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10"/>
      <c r="T283" s="11">
        <f t="shared" si="44"/>
        <v>0</v>
      </c>
      <c r="U283" s="12">
        <f t="shared" si="45"/>
        <v>0</v>
      </c>
      <c r="V283" s="11">
        <f t="shared" si="46"/>
        <v>0</v>
      </c>
      <c r="W283" s="11">
        <f t="shared" si="47"/>
        <v>0</v>
      </c>
      <c r="X283" s="11">
        <f t="shared" si="48"/>
        <v>0</v>
      </c>
      <c r="Y283" s="11">
        <f t="shared" si="49"/>
        <v>0</v>
      </c>
      <c r="Z283" s="13" t="str">
        <f t="shared" si="50"/>
        <v/>
      </c>
      <c r="AA283" s="13" t="str">
        <f t="shared" si="51"/>
        <v/>
      </c>
      <c r="AB283" s="13" t="str">
        <f t="shared" si="52"/>
        <v/>
      </c>
      <c r="AC283" s="13" t="str">
        <f t="shared" si="53"/>
        <v/>
      </c>
      <c r="AD283" s="13" t="str">
        <f t="shared" si="54"/>
        <v/>
      </c>
      <c r="AE283" s="1"/>
    </row>
    <row r="284" spans="1:31" x14ac:dyDescent="0.2">
      <c r="A284" s="8"/>
      <c r="B284" s="16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10"/>
      <c r="T284" s="11">
        <f t="shared" si="44"/>
        <v>0</v>
      </c>
      <c r="U284" s="12">
        <f t="shared" si="45"/>
        <v>0</v>
      </c>
      <c r="V284" s="11">
        <f t="shared" si="46"/>
        <v>0</v>
      </c>
      <c r="W284" s="11">
        <f t="shared" si="47"/>
        <v>0</v>
      </c>
      <c r="X284" s="11">
        <f t="shared" si="48"/>
        <v>0</v>
      </c>
      <c r="Y284" s="11">
        <f t="shared" si="49"/>
        <v>0</v>
      </c>
      <c r="Z284" s="13" t="str">
        <f t="shared" si="50"/>
        <v/>
      </c>
      <c r="AA284" s="13" t="str">
        <f t="shared" si="51"/>
        <v/>
      </c>
      <c r="AB284" s="13" t="str">
        <f t="shared" si="52"/>
        <v/>
      </c>
      <c r="AC284" s="13" t="str">
        <f t="shared" si="53"/>
        <v/>
      </c>
      <c r="AD284" s="13" t="str">
        <f t="shared" si="54"/>
        <v/>
      </c>
      <c r="AE284" s="1"/>
    </row>
    <row r="285" spans="1:31" x14ac:dyDescent="0.2">
      <c r="A285" s="8"/>
      <c r="B285" s="16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10"/>
      <c r="T285" s="11">
        <f t="shared" si="44"/>
        <v>0</v>
      </c>
      <c r="U285" s="12">
        <f t="shared" si="45"/>
        <v>0</v>
      </c>
      <c r="V285" s="11">
        <f t="shared" si="46"/>
        <v>0</v>
      </c>
      <c r="W285" s="11">
        <f t="shared" si="47"/>
        <v>0</v>
      </c>
      <c r="X285" s="11">
        <f t="shared" si="48"/>
        <v>0</v>
      </c>
      <c r="Y285" s="11">
        <f t="shared" si="49"/>
        <v>0</v>
      </c>
      <c r="Z285" s="13" t="str">
        <f t="shared" si="50"/>
        <v/>
      </c>
      <c r="AA285" s="13" t="str">
        <f t="shared" si="51"/>
        <v/>
      </c>
      <c r="AB285" s="13" t="str">
        <f t="shared" si="52"/>
        <v/>
      </c>
      <c r="AC285" s="13" t="str">
        <f t="shared" si="53"/>
        <v/>
      </c>
      <c r="AD285" s="13" t="str">
        <f t="shared" si="54"/>
        <v/>
      </c>
      <c r="AE285" s="1"/>
    </row>
    <row r="286" spans="1:31" x14ac:dyDescent="0.2">
      <c r="A286" s="8"/>
      <c r="B286" s="16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10"/>
      <c r="T286" s="11">
        <f t="shared" si="44"/>
        <v>0</v>
      </c>
      <c r="U286" s="12">
        <f t="shared" si="45"/>
        <v>0</v>
      </c>
      <c r="V286" s="11">
        <f t="shared" si="46"/>
        <v>0</v>
      </c>
      <c r="W286" s="11">
        <f t="shared" si="47"/>
        <v>0</v>
      </c>
      <c r="X286" s="11">
        <f t="shared" si="48"/>
        <v>0</v>
      </c>
      <c r="Y286" s="11">
        <f t="shared" si="49"/>
        <v>0</v>
      </c>
      <c r="Z286" s="13" t="str">
        <f t="shared" si="50"/>
        <v/>
      </c>
      <c r="AA286" s="13" t="str">
        <f t="shared" si="51"/>
        <v/>
      </c>
      <c r="AB286" s="13" t="str">
        <f t="shared" si="52"/>
        <v/>
      </c>
      <c r="AC286" s="13" t="str">
        <f t="shared" si="53"/>
        <v/>
      </c>
      <c r="AD286" s="13" t="str">
        <f t="shared" si="54"/>
        <v/>
      </c>
      <c r="AE286" s="1"/>
    </row>
    <row r="287" spans="1:31" x14ac:dyDescent="0.2">
      <c r="A287" s="8"/>
      <c r="B287" s="16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10"/>
      <c r="T287" s="11">
        <f t="shared" si="44"/>
        <v>0</v>
      </c>
      <c r="U287" s="12">
        <f t="shared" si="45"/>
        <v>0</v>
      </c>
      <c r="V287" s="11">
        <f t="shared" si="46"/>
        <v>0</v>
      </c>
      <c r="W287" s="11">
        <f t="shared" si="47"/>
        <v>0</v>
      </c>
      <c r="X287" s="11">
        <f t="shared" si="48"/>
        <v>0</v>
      </c>
      <c r="Y287" s="11">
        <f t="shared" si="49"/>
        <v>0</v>
      </c>
      <c r="Z287" s="13" t="str">
        <f t="shared" si="50"/>
        <v/>
      </c>
      <c r="AA287" s="13" t="str">
        <f t="shared" si="51"/>
        <v/>
      </c>
      <c r="AB287" s="13" t="str">
        <f t="shared" si="52"/>
        <v/>
      </c>
      <c r="AC287" s="13" t="str">
        <f t="shared" si="53"/>
        <v/>
      </c>
      <c r="AD287" s="13" t="str">
        <f t="shared" si="54"/>
        <v/>
      </c>
      <c r="AE287" s="1"/>
    </row>
    <row r="288" spans="1:31" x14ac:dyDescent="0.2">
      <c r="A288" s="8"/>
      <c r="B288" s="16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10"/>
      <c r="T288" s="11">
        <f t="shared" si="44"/>
        <v>0</v>
      </c>
      <c r="U288" s="12">
        <f t="shared" si="45"/>
        <v>0</v>
      </c>
      <c r="V288" s="11">
        <f t="shared" si="46"/>
        <v>0</v>
      </c>
      <c r="W288" s="11">
        <f t="shared" si="47"/>
        <v>0</v>
      </c>
      <c r="X288" s="11">
        <f t="shared" si="48"/>
        <v>0</v>
      </c>
      <c r="Y288" s="11">
        <f t="shared" si="49"/>
        <v>0</v>
      </c>
      <c r="Z288" s="13" t="str">
        <f t="shared" si="50"/>
        <v/>
      </c>
      <c r="AA288" s="13" t="str">
        <f t="shared" si="51"/>
        <v/>
      </c>
      <c r="AB288" s="13" t="str">
        <f t="shared" si="52"/>
        <v/>
      </c>
      <c r="AC288" s="13" t="str">
        <f t="shared" si="53"/>
        <v/>
      </c>
      <c r="AD288" s="13" t="str">
        <f t="shared" si="54"/>
        <v/>
      </c>
      <c r="AE288" s="1"/>
    </row>
    <row r="289" spans="1:31" x14ac:dyDescent="0.2">
      <c r="A289" s="8"/>
      <c r="B289" s="16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10"/>
      <c r="T289" s="11">
        <f t="shared" si="44"/>
        <v>0</v>
      </c>
      <c r="U289" s="12">
        <f t="shared" si="45"/>
        <v>0</v>
      </c>
      <c r="V289" s="11">
        <f t="shared" si="46"/>
        <v>0</v>
      </c>
      <c r="W289" s="11">
        <f t="shared" si="47"/>
        <v>0</v>
      </c>
      <c r="X289" s="11">
        <f t="shared" si="48"/>
        <v>0</v>
      </c>
      <c r="Y289" s="11">
        <f t="shared" si="49"/>
        <v>0</v>
      </c>
      <c r="Z289" s="13" t="str">
        <f t="shared" si="50"/>
        <v/>
      </c>
      <c r="AA289" s="13" t="str">
        <f t="shared" si="51"/>
        <v/>
      </c>
      <c r="AB289" s="13" t="str">
        <f t="shared" si="52"/>
        <v/>
      </c>
      <c r="AC289" s="13" t="str">
        <f t="shared" si="53"/>
        <v/>
      </c>
      <c r="AD289" s="13" t="str">
        <f t="shared" si="54"/>
        <v/>
      </c>
      <c r="AE289" s="1"/>
    </row>
    <row r="290" spans="1:31" x14ac:dyDescent="0.2">
      <c r="A290" s="8"/>
      <c r="B290" s="16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10"/>
      <c r="T290" s="11">
        <f t="shared" si="44"/>
        <v>0</v>
      </c>
      <c r="U290" s="12">
        <f t="shared" si="45"/>
        <v>0</v>
      </c>
      <c r="V290" s="11">
        <f t="shared" si="46"/>
        <v>0</v>
      </c>
      <c r="W290" s="11">
        <f t="shared" si="47"/>
        <v>0</v>
      </c>
      <c r="X290" s="11">
        <f t="shared" si="48"/>
        <v>0</v>
      </c>
      <c r="Y290" s="11">
        <f t="shared" si="49"/>
        <v>0</v>
      </c>
      <c r="Z290" s="13" t="str">
        <f t="shared" si="50"/>
        <v/>
      </c>
      <c r="AA290" s="13" t="str">
        <f t="shared" si="51"/>
        <v/>
      </c>
      <c r="AB290" s="13" t="str">
        <f t="shared" si="52"/>
        <v/>
      </c>
      <c r="AC290" s="13" t="str">
        <f t="shared" si="53"/>
        <v/>
      </c>
      <c r="AD290" s="13" t="str">
        <f t="shared" si="54"/>
        <v/>
      </c>
      <c r="AE290" s="1"/>
    </row>
    <row r="291" spans="1:31" x14ac:dyDescent="0.2">
      <c r="A291" s="8"/>
      <c r="B291" s="16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10"/>
      <c r="T291" s="11">
        <f t="shared" si="44"/>
        <v>0</v>
      </c>
      <c r="U291" s="12">
        <f t="shared" si="45"/>
        <v>0</v>
      </c>
      <c r="V291" s="11">
        <f t="shared" si="46"/>
        <v>0</v>
      </c>
      <c r="W291" s="11">
        <f t="shared" si="47"/>
        <v>0</v>
      </c>
      <c r="X291" s="11">
        <f t="shared" si="48"/>
        <v>0</v>
      </c>
      <c r="Y291" s="11">
        <f t="shared" si="49"/>
        <v>0</v>
      </c>
      <c r="Z291" s="13" t="str">
        <f t="shared" si="50"/>
        <v/>
      </c>
      <c r="AA291" s="13" t="str">
        <f t="shared" si="51"/>
        <v/>
      </c>
      <c r="AB291" s="13" t="str">
        <f t="shared" si="52"/>
        <v/>
      </c>
      <c r="AC291" s="13" t="str">
        <f t="shared" si="53"/>
        <v/>
      </c>
      <c r="AD291" s="13" t="str">
        <f t="shared" si="54"/>
        <v/>
      </c>
      <c r="AE291" s="1"/>
    </row>
    <row r="292" spans="1:31" x14ac:dyDescent="0.2">
      <c r="A292" s="8"/>
      <c r="B292" s="16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10"/>
      <c r="T292" s="11">
        <f t="shared" si="44"/>
        <v>0</v>
      </c>
      <c r="U292" s="12">
        <f t="shared" si="45"/>
        <v>0</v>
      </c>
      <c r="V292" s="11">
        <f t="shared" si="46"/>
        <v>0</v>
      </c>
      <c r="W292" s="11">
        <f t="shared" si="47"/>
        <v>0</v>
      </c>
      <c r="X292" s="11">
        <f t="shared" si="48"/>
        <v>0</v>
      </c>
      <c r="Y292" s="11">
        <f t="shared" si="49"/>
        <v>0</v>
      </c>
      <c r="Z292" s="13" t="str">
        <f t="shared" si="50"/>
        <v/>
      </c>
      <c r="AA292" s="13" t="str">
        <f t="shared" si="51"/>
        <v/>
      </c>
      <c r="AB292" s="13" t="str">
        <f t="shared" si="52"/>
        <v/>
      </c>
      <c r="AC292" s="13" t="str">
        <f t="shared" si="53"/>
        <v/>
      </c>
      <c r="AD292" s="13" t="str">
        <f t="shared" si="54"/>
        <v/>
      </c>
      <c r="AE292" s="1"/>
    </row>
    <row r="293" spans="1:31" x14ac:dyDescent="0.2">
      <c r="A293" s="8"/>
      <c r="B293" s="16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10"/>
      <c r="T293" s="11">
        <f t="shared" si="44"/>
        <v>0</v>
      </c>
      <c r="U293" s="12">
        <f t="shared" si="45"/>
        <v>0</v>
      </c>
      <c r="V293" s="11">
        <f t="shared" si="46"/>
        <v>0</v>
      </c>
      <c r="W293" s="11">
        <f t="shared" si="47"/>
        <v>0</v>
      </c>
      <c r="X293" s="11">
        <f t="shared" si="48"/>
        <v>0</v>
      </c>
      <c r="Y293" s="11">
        <f t="shared" si="49"/>
        <v>0</v>
      </c>
      <c r="Z293" s="13" t="str">
        <f t="shared" si="50"/>
        <v/>
      </c>
      <c r="AA293" s="13" t="str">
        <f t="shared" si="51"/>
        <v/>
      </c>
      <c r="AB293" s="13" t="str">
        <f t="shared" si="52"/>
        <v/>
      </c>
      <c r="AC293" s="13" t="str">
        <f t="shared" si="53"/>
        <v/>
      </c>
      <c r="AD293" s="13" t="str">
        <f t="shared" si="54"/>
        <v/>
      </c>
      <c r="AE293" s="1"/>
    </row>
    <row r="294" spans="1:31" x14ac:dyDescent="0.2">
      <c r="A294" s="8"/>
      <c r="B294" s="16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10"/>
      <c r="T294" s="11">
        <f t="shared" si="44"/>
        <v>0</v>
      </c>
      <c r="U294" s="12">
        <f t="shared" si="45"/>
        <v>0</v>
      </c>
      <c r="V294" s="11">
        <f t="shared" si="46"/>
        <v>0</v>
      </c>
      <c r="W294" s="11">
        <f t="shared" si="47"/>
        <v>0</v>
      </c>
      <c r="X294" s="11">
        <f t="shared" si="48"/>
        <v>0</v>
      </c>
      <c r="Y294" s="11">
        <f t="shared" si="49"/>
        <v>0</v>
      </c>
      <c r="Z294" s="13" t="str">
        <f t="shared" si="50"/>
        <v/>
      </c>
      <c r="AA294" s="13" t="str">
        <f t="shared" si="51"/>
        <v/>
      </c>
      <c r="AB294" s="13" t="str">
        <f t="shared" si="52"/>
        <v/>
      </c>
      <c r="AC294" s="13" t="str">
        <f t="shared" si="53"/>
        <v/>
      </c>
      <c r="AD294" s="13" t="str">
        <f t="shared" si="54"/>
        <v/>
      </c>
      <c r="AE294" s="1"/>
    </row>
    <row r="295" spans="1:31" x14ac:dyDescent="0.2">
      <c r="A295" s="8"/>
      <c r="B295" s="16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10"/>
      <c r="T295" s="11">
        <f t="shared" si="44"/>
        <v>0</v>
      </c>
      <c r="U295" s="12">
        <f t="shared" si="45"/>
        <v>0</v>
      </c>
      <c r="V295" s="11">
        <f t="shared" si="46"/>
        <v>0</v>
      </c>
      <c r="W295" s="11">
        <f t="shared" si="47"/>
        <v>0</v>
      </c>
      <c r="X295" s="11">
        <f t="shared" si="48"/>
        <v>0</v>
      </c>
      <c r="Y295" s="11">
        <f t="shared" si="49"/>
        <v>0</v>
      </c>
      <c r="Z295" s="13" t="str">
        <f t="shared" si="50"/>
        <v/>
      </c>
      <c r="AA295" s="13" t="str">
        <f t="shared" si="51"/>
        <v/>
      </c>
      <c r="AB295" s="13" t="str">
        <f t="shared" si="52"/>
        <v/>
      </c>
      <c r="AC295" s="13" t="str">
        <f t="shared" si="53"/>
        <v/>
      </c>
      <c r="AD295" s="13" t="str">
        <f t="shared" si="54"/>
        <v/>
      </c>
      <c r="AE295" s="1"/>
    </row>
    <row r="296" spans="1:31" x14ac:dyDescent="0.2">
      <c r="A296" s="8"/>
      <c r="B296" s="16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10"/>
      <c r="T296" s="11">
        <f t="shared" si="44"/>
        <v>0</v>
      </c>
      <c r="U296" s="12">
        <f t="shared" si="45"/>
        <v>0</v>
      </c>
      <c r="V296" s="11">
        <f t="shared" si="46"/>
        <v>0</v>
      </c>
      <c r="W296" s="11">
        <f t="shared" si="47"/>
        <v>0</v>
      </c>
      <c r="X296" s="11">
        <f t="shared" si="48"/>
        <v>0</v>
      </c>
      <c r="Y296" s="11">
        <f t="shared" si="49"/>
        <v>0</v>
      </c>
      <c r="Z296" s="13" t="str">
        <f t="shared" si="50"/>
        <v/>
      </c>
      <c r="AA296" s="13" t="str">
        <f t="shared" si="51"/>
        <v/>
      </c>
      <c r="AB296" s="13" t="str">
        <f t="shared" si="52"/>
        <v/>
      </c>
      <c r="AC296" s="13" t="str">
        <f t="shared" si="53"/>
        <v/>
      </c>
      <c r="AD296" s="13" t="str">
        <f t="shared" si="54"/>
        <v/>
      </c>
      <c r="AE296" s="1"/>
    </row>
    <row r="297" spans="1:31" x14ac:dyDescent="0.2">
      <c r="A297" s="8"/>
      <c r="B297" s="16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10"/>
      <c r="T297" s="11">
        <f t="shared" si="44"/>
        <v>0</v>
      </c>
      <c r="U297" s="12">
        <f t="shared" si="45"/>
        <v>0</v>
      </c>
      <c r="V297" s="11">
        <f t="shared" si="46"/>
        <v>0</v>
      </c>
      <c r="W297" s="11">
        <f t="shared" si="47"/>
        <v>0</v>
      </c>
      <c r="X297" s="11">
        <f t="shared" si="48"/>
        <v>0</v>
      </c>
      <c r="Y297" s="11">
        <f t="shared" si="49"/>
        <v>0</v>
      </c>
      <c r="Z297" s="13" t="str">
        <f t="shared" si="50"/>
        <v/>
      </c>
      <c r="AA297" s="13" t="str">
        <f t="shared" si="51"/>
        <v/>
      </c>
      <c r="AB297" s="13" t="str">
        <f t="shared" si="52"/>
        <v/>
      </c>
      <c r="AC297" s="13" t="str">
        <f t="shared" si="53"/>
        <v/>
      </c>
      <c r="AD297" s="13" t="str">
        <f t="shared" si="54"/>
        <v/>
      </c>
      <c r="AE297" s="1"/>
    </row>
    <row r="298" spans="1:31" x14ac:dyDescent="0.2">
      <c r="A298" s="8"/>
      <c r="B298" s="16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10"/>
      <c r="T298" s="11">
        <f t="shared" si="44"/>
        <v>0</v>
      </c>
      <c r="U298" s="12">
        <f t="shared" si="45"/>
        <v>0</v>
      </c>
      <c r="V298" s="11">
        <f t="shared" si="46"/>
        <v>0</v>
      </c>
      <c r="W298" s="11">
        <f t="shared" si="47"/>
        <v>0</v>
      </c>
      <c r="X298" s="11">
        <f t="shared" si="48"/>
        <v>0</v>
      </c>
      <c r="Y298" s="11">
        <f t="shared" si="49"/>
        <v>0</v>
      </c>
      <c r="Z298" s="13" t="str">
        <f t="shared" si="50"/>
        <v/>
      </c>
      <c r="AA298" s="13" t="str">
        <f t="shared" si="51"/>
        <v/>
      </c>
      <c r="AB298" s="13" t="str">
        <f t="shared" si="52"/>
        <v/>
      </c>
      <c r="AC298" s="13" t="str">
        <f t="shared" si="53"/>
        <v/>
      </c>
      <c r="AD298" s="13" t="str">
        <f t="shared" si="54"/>
        <v/>
      </c>
      <c r="AE298" s="1"/>
    </row>
    <row r="299" spans="1:31" x14ac:dyDescent="0.2">
      <c r="A299" s="8"/>
      <c r="B299" s="16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10"/>
      <c r="T299" s="11">
        <f t="shared" si="44"/>
        <v>0</v>
      </c>
      <c r="U299" s="12">
        <f t="shared" si="45"/>
        <v>0</v>
      </c>
      <c r="V299" s="11">
        <f t="shared" si="46"/>
        <v>0</v>
      </c>
      <c r="W299" s="11">
        <f t="shared" si="47"/>
        <v>0</v>
      </c>
      <c r="X299" s="11">
        <f t="shared" si="48"/>
        <v>0</v>
      </c>
      <c r="Y299" s="11">
        <f t="shared" si="49"/>
        <v>0</v>
      </c>
      <c r="Z299" s="13" t="str">
        <f t="shared" si="50"/>
        <v/>
      </c>
      <c r="AA299" s="13" t="str">
        <f t="shared" si="51"/>
        <v/>
      </c>
      <c r="AB299" s="13" t="str">
        <f t="shared" si="52"/>
        <v/>
      </c>
      <c r="AC299" s="13" t="str">
        <f t="shared" si="53"/>
        <v/>
      </c>
      <c r="AD299" s="13" t="str">
        <f t="shared" si="54"/>
        <v/>
      </c>
      <c r="AE299" s="1"/>
    </row>
    <row r="300" spans="1:31" x14ac:dyDescent="0.2">
      <c r="A300" s="8"/>
      <c r="B300" s="16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10"/>
      <c r="T300" s="11">
        <f t="shared" si="44"/>
        <v>0</v>
      </c>
      <c r="U300" s="12">
        <f t="shared" si="45"/>
        <v>0</v>
      </c>
      <c r="V300" s="11">
        <f t="shared" si="46"/>
        <v>0</v>
      </c>
      <c r="W300" s="11">
        <f t="shared" si="47"/>
        <v>0</v>
      </c>
      <c r="X300" s="11">
        <f t="shared" si="48"/>
        <v>0</v>
      </c>
      <c r="Y300" s="11">
        <f t="shared" si="49"/>
        <v>0</v>
      </c>
      <c r="Z300" s="13" t="str">
        <f t="shared" si="50"/>
        <v/>
      </c>
      <c r="AA300" s="13" t="str">
        <f t="shared" si="51"/>
        <v/>
      </c>
      <c r="AB300" s="13" t="str">
        <f t="shared" si="52"/>
        <v/>
      </c>
      <c r="AC300" s="13" t="str">
        <f t="shared" si="53"/>
        <v/>
      </c>
      <c r="AD300" s="13" t="str">
        <f t="shared" si="54"/>
        <v/>
      </c>
      <c r="AE300" s="1"/>
    </row>
    <row r="301" spans="1:31" x14ac:dyDescent="0.2">
      <c r="A301" s="8"/>
      <c r="B301" s="16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10"/>
      <c r="T301" s="11">
        <f t="shared" si="44"/>
        <v>0</v>
      </c>
      <c r="U301" s="12">
        <f t="shared" si="45"/>
        <v>0</v>
      </c>
      <c r="V301" s="11">
        <f t="shared" si="46"/>
        <v>0</v>
      </c>
      <c r="W301" s="11">
        <f t="shared" si="47"/>
        <v>0</v>
      </c>
      <c r="X301" s="11">
        <f t="shared" si="48"/>
        <v>0</v>
      </c>
      <c r="Y301" s="11">
        <f t="shared" si="49"/>
        <v>0</v>
      </c>
      <c r="Z301" s="13" t="str">
        <f t="shared" si="50"/>
        <v/>
      </c>
      <c r="AA301" s="13" t="str">
        <f t="shared" si="51"/>
        <v/>
      </c>
      <c r="AB301" s="13" t="str">
        <f t="shared" si="52"/>
        <v/>
      </c>
      <c r="AC301" s="13" t="str">
        <f t="shared" si="53"/>
        <v/>
      </c>
      <c r="AD301" s="13" t="str">
        <f t="shared" si="54"/>
        <v/>
      </c>
      <c r="AE301" s="1"/>
    </row>
    <row r="302" spans="1:31" x14ac:dyDescent="0.2">
      <c r="A302" s="8"/>
      <c r="B302" s="16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10"/>
      <c r="T302" s="11">
        <f t="shared" si="44"/>
        <v>0</v>
      </c>
      <c r="U302" s="12">
        <f t="shared" si="45"/>
        <v>0</v>
      </c>
      <c r="V302" s="11">
        <f t="shared" si="46"/>
        <v>0</v>
      </c>
      <c r="W302" s="11">
        <f t="shared" si="47"/>
        <v>0</v>
      </c>
      <c r="X302" s="11">
        <f t="shared" si="48"/>
        <v>0</v>
      </c>
      <c r="Y302" s="11">
        <f t="shared" si="49"/>
        <v>0</v>
      </c>
      <c r="Z302" s="13" t="str">
        <f t="shared" si="50"/>
        <v/>
      </c>
      <c r="AA302" s="13" t="str">
        <f t="shared" si="51"/>
        <v/>
      </c>
      <c r="AB302" s="13" t="str">
        <f t="shared" si="52"/>
        <v/>
      </c>
      <c r="AC302" s="13" t="str">
        <f t="shared" si="53"/>
        <v/>
      </c>
      <c r="AD302" s="13" t="str">
        <f t="shared" si="54"/>
        <v/>
      </c>
      <c r="AE302" s="1"/>
    </row>
    <row r="303" spans="1:31" x14ac:dyDescent="0.2">
      <c r="A303" s="8"/>
      <c r="B303" s="16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10"/>
      <c r="T303" s="11">
        <f t="shared" si="44"/>
        <v>0</v>
      </c>
      <c r="U303" s="12">
        <f t="shared" si="45"/>
        <v>0</v>
      </c>
      <c r="V303" s="11">
        <f t="shared" si="46"/>
        <v>0</v>
      </c>
      <c r="W303" s="11">
        <f t="shared" si="47"/>
        <v>0</v>
      </c>
      <c r="X303" s="11">
        <f t="shared" si="48"/>
        <v>0</v>
      </c>
      <c r="Y303" s="11">
        <f t="shared" si="49"/>
        <v>0</v>
      </c>
      <c r="Z303" s="13" t="str">
        <f t="shared" si="50"/>
        <v/>
      </c>
      <c r="AA303" s="13" t="str">
        <f t="shared" si="51"/>
        <v/>
      </c>
      <c r="AB303" s="13" t="str">
        <f t="shared" si="52"/>
        <v/>
      </c>
      <c r="AC303" s="13" t="str">
        <f t="shared" si="53"/>
        <v/>
      </c>
      <c r="AD303" s="13" t="str">
        <f t="shared" si="54"/>
        <v/>
      </c>
      <c r="AE303" s="1"/>
    </row>
    <row r="304" spans="1:31" x14ac:dyDescent="0.2">
      <c r="A304" s="8"/>
      <c r="B304" s="16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10"/>
      <c r="T304" s="11">
        <f t="shared" si="44"/>
        <v>0</v>
      </c>
      <c r="U304" s="12">
        <f t="shared" si="45"/>
        <v>0</v>
      </c>
      <c r="V304" s="11">
        <f t="shared" si="46"/>
        <v>0</v>
      </c>
      <c r="W304" s="11">
        <f t="shared" si="47"/>
        <v>0</v>
      </c>
      <c r="X304" s="11">
        <f t="shared" si="48"/>
        <v>0</v>
      </c>
      <c r="Y304" s="11">
        <f t="shared" si="49"/>
        <v>0</v>
      </c>
      <c r="Z304" s="13" t="str">
        <f t="shared" si="50"/>
        <v/>
      </c>
      <c r="AA304" s="13" t="str">
        <f t="shared" si="51"/>
        <v/>
      </c>
      <c r="AB304" s="13" t="str">
        <f t="shared" si="52"/>
        <v/>
      </c>
      <c r="AC304" s="13" t="str">
        <f t="shared" si="53"/>
        <v/>
      </c>
      <c r="AD304" s="13" t="str">
        <f t="shared" si="54"/>
        <v/>
      </c>
      <c r="AE304" s="1"/>
    </row>
    <row r="305" spans="1:31" x14ac:dyDescent="0.2">
      <c r="A305" s="8"/>
      <c r="B305" s="16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10"/>
      <c r="T305" s="11">
        <f t="shared" si="44"/>
        <v>0</v>
      </c>
      <c r="U305" s="12">
        <f t="shared" si="45"/>
        <v>0</v>
      </c>
      <c r="V305" s="11">
        <f t="shared" si="46"/>
        <v>0</v>
      </c>
      <c r="W305" s="11">
        <f t="shared" si="47"/>
        <v>0</v>
      </c>
      <c r="X305" s="11">
        <f t="shared" si="48"/>
        <v>0</v>
      </c>
      <c r="Y305" s="11">
        <f t="shared" si="49"/>
        <v>0</v>
      </c>
      <c r="Z305" s="13" t="str">
        <f t="shared" si="50"/>
        <v/>
      </c>
      <c r="AA305" s="13" t="str">
        <f t="shared" si="51"/>
        <v/>
      </c>
      <c r="AB305" s="13" t="str">
        <f t="shared" si="52"/>
        <v/>
      </c>
      <c r="AC305" s="13" t="str">
        <f t="shared" si="53"/>
        <v/>
      </c>
      <c r="AD305" s="13" t="str">
        <f t="shared" si="54"/>
        <v/>
      </c>
      <c r="AE305" s="1"/>
    </row>
    <row r="306" spans="1:31" x14ac:dyDescent="0.2">
      <c r="A306" s="8"/>
      <c r="B306" s="16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10"/>
      <c r="T306" s="11">
        <f t="shared" si="44"/>
        <v>0</v>
      </c>
      <c r="U306" s="12">
        <f t="shared" si="45"/>
        <v>0</v>
      </c>
      <c r="V306" s="11">
        <f t="shared" si="46"/>
        <v>0</v>
      </c>
      <c r="W306" s="11">
        <f t="shared" si="47"/>
        <v>0</v>
      </c>
      <c r="X306" s="11">
        <f t="shared" si="48"/>
        <v>0</v>
      </c>
      <c r="Y306" s="11">
        <f t="shared" si="49"/>
        <v>0</v>
      </c>
      <c r="Z306" s="13" t="str">
        <f t="shared" si="50"/>
        <v/>
      </c>
      <c r="AA306" s="13" t="str">
        <f t="shared" si="51"/>
        <v/>
      </c>
      <c r="AB306" s="13" t="str">
        <f t="shared" si="52"/>
        <v/>
      </c>
      <c r="AC306" s="13" t="str">
        <f t="shared" si="53"/>
        <v/>
      </c>
      <c r="AD306" s="13" t="str">
        <f t="shared" si="54"/>
        <v/>
      </c>
      <c r="AE306" s="1"/>
    </row>
    <row r="307" spans="1:31" x14ac:dyDescent="0.2">
      <c r="A307" s="8"/>
      <c r="B307" s="16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10"/>
      <c r="T307" s="11">
        <f t="shared" si="44"/>
        <v>0</v>
      </c>
      <c r="U307" s="12">
        <f t="shared" si="45"/>
        <v>0</v>
      </c>
      <c r="V307" s="11">
        <f t="shared" si="46"/>
        <v>0</v>
      </c>
      <c r="W307" s="11">
        <f t="shared" si="47"/>
        <v>0</v>
      </c>
      <c r="X307" s="11">
        <f t="shared" si="48"/>
        <v>0</v>
      </c>
      <c r="Y307" s="11">
        <f t="shared" si="49"/>
        <v>0</v>
      </c>
      <c r="Z307" s="13" t="str">
        <f t="shared" si="50"/>
        <v/>
      </c>
      <c r="AA307" s="13" t="str">
        <f t="shared" si="51"/>
        <v/>
      </c>
      <c r="AB307" s="13" t="str">
        <f t="shared" si="52"/>
        <v/>
      </c>
      <c r="AC307" s="13" t="str">
        <f t="shared" si="53"/>
        <v/>
      </c>
      <c r="AD307" s="13" t="str">
        <f t="shared" si="54"/>
        <v/>
      </c>
      <c r="AE307" s="1"/>
    </row>
    <row r="308" spans="1:31" x14ac:dyDescent="0.2">
      <c r="A308" s="8"/>
      <c r="B308" s="16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10"/>
      <c r="T308" s="11">
        <f t="shared" si="44"/>
        <v>0</v>
      </c>
      <c r="U308" s="12">
        <f t="shared" si="45"/>
        <v>0</v>
      </c>
      <c r="V308" s="11">
        <f t="shared" si="46"/>
        <v>0</v>
      </c>
      <c r="W308" s="11">
        <f t="shared" si="47"/>
        <v>0</v>
      </c>
      <c r="X308" s="11">
        <f t="shared" si="48"/>
        <v>0</v>
      </c>
      <c r="Y308" s="11">
        <f t="shared" si="49"/>
        <v>0</v>
      </c>
      <c r="Z308" s="13" t="str">
        <f t="shared" si="50"/>
        <v/>
      </c>
      <c r="AA308" s="13" t="str">
        <f t="shared" si="51"/>
        <v/>
      </c>
      <c r="AB308" s="13" t="str">
        <f t="shared" si="52"/>
        <v/>
      </c>
      <c r="AC308" s="13" t="str">
        <f t="shared" si="53"/>
        <v/>
      </c>
      <c r="AD308" s="13" t="str">
        <f t="shared" si="54"/>
        <v/>
      </c>
      <c r="AE308" s="1"/>
    </row>
    <row r="309" spans="1:31" x14ac:dyDescent="0.2">
      <c r="A309" s="8"/>
      <c r="B309" s="16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10"/>
      <c r="T309" s="11">
        <f t="shared" si="44"/>
        <v>0</v>
      </c>
      <c r="U309" s="12">
        <f t="shared" si="45"/>
        <v>0</v>
      </c>
      <c r="V309" s="11">
        <f t="shared" si="46"/>
        <v>0</v>
      </c>
      <c r="W309" s="11">
        <f t="shared" si="47"/>
        <v>0</v>
      </c>
      <c r="X309" s="11">
        <f t="shared" si="48"/>
        <v>0</v>
      </c>
      <c r="Y309" s="11">
        <f t="shared" si="49"/>
        <v>0</v>
      </c>
      <c r="Z309" s="13" t="str">
        <f t="shared" si="50"/>
        <v/>
      </c>
      <c r="AA309" s="13" t="str">
        <f t="shared" si="51"/>
        <v/>
      </c>
      <c r="AB309" s="13" t="str">
        <f t="shared" si="52"/>
        <v/>
      </c>
      <c r="AC309" s="13" t="str">
        <f t="shared" si="53"/>
        <v/>
      </c>
      <c r="AD309" s="13" t="str">
        <f t="shared" si="54"/>
        <v/>
      </c>
      <c r="AE309" s="1"/>
    </row>
    <row r="310" spans="1:31" x14ac:dyDescent="0.2">
      <c r="A310" s="8"/>
      <c r="B310" s="16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10"/>
      <c r="T310" s="11">
        <f t="shared" si="44"/>
        <v>0</v>
      </c>
      <c r="U310" s="12">
        <f t="shared" si="45"/>
        <v>0</v>
      </c>
      <c r="V310" s="11">
        <f t="shared" si="46"/>
        <v>0</v>
      </c>
      <c r="W310" s="11">
        <f t="shared" si="47"/>
        <v>0</v>
      </c>
      <c r="X310" s="11">
        <f t="shared" si="48"/>
        <v>0</v>
      </c>
      <c r="Y310" s="11">
        <f t="shared" si="49"/>
        <v>0</v>
      </c>
      <c r="Z310" s="13" t="str">
        <f t="shared" si="50"/>
        <v/>
      </c>
      <c r="AA310" s="13" t="str">
        <f t="shared" si="51"/>
        <v/>
      </c>
      <c r="AB310" s="13" t="str">
        <f t="shared" si="52"/>
        <v/>
      </c>
      <c r="AC310" s="13" t="str">
        <f t="shared" si="53"/>
        <v/>
      </c>
      <c r="AD310" s="13" t="str">
        <f t="shared" si="54"/>
        <v/>
      </c>
      <c r="AE310" s="1"/>
    </row>
    <row r="311" spans="1:31" x14ac:dyDescent="0.2">
      <c r="A311" s="8"/>
      <c r="B311" s="16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10"/>
      <c r="T311" s="11">
        <f t="shared" si="44"/>
        <v>0</v>
      </c>
      <c r="U311" s="12">
        <f t="shared" si="45"/>
        <v>0</v>
      </c>
      <c r="V311" s="11">
        <f t="shared" si="46"/>
        <v>0</v>
      </c>
      <c r="W311" s="11">
        <f t="shared" si="47"/>
        <v>0</v>
      </c>
      <c r="X311" s="11">
        <f t="shared" si="48"/>
        <v>0</v>
      </c>
      <c r="Y311" s="11">
        <f t="shared" si="49"/>
        <v>0</v>
      </c>
      <c r="Z311" s="13" t="str">
        <f t="shared" si="50"/>
        <v/>
      </c>
      <c r="AA311" s="13" t="str">
        <f t="shared" si="51"/>
        <v/>
      </c>
      <c r="AB311" s="13" t="str">
        <f t="shared" si="52"/>
        <v/>
      </c>
      <c r="AC311" s="13" t="str">
        <f t="shared" si="53"/>
        <v/>
      </c>
      <c r="AD311" s="13" t="str">
        <f t="shared" si="54"/>
        <v/>
      </c>
      <c r="AE311" s="1"/>
    </row>
    <row r="312" spans="1:31" x14ac:dyDescent="0.2">
      <c r="A312" s="8"/>
      <c r="B312" s="16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10"/>
      <c r="T312" s="11">
        <f t="shared" si="44"/>
        <v>0</v>
      </c>
      <c r="U312" s="12">
        <f t="shared" si="45"/>
        <v>0</v>
      </c>
      <c r="V312" s="11">
        <f t="shared" si="46"/>
        <v>0</v>
      </c>
      <c r="W312" s="11">
        <f t="shared" si="47"/>
        <v>0</v>
      </c>
      <c r="X312" s="11">
        <f t="shared" si="48"/>
        <v>0</v>
      </c>
      <c r="Y312" s="11">
        <f t="shared" si="49"/>
        <v>0</v>
      </c>
      <c r="Z312" s="13" t="str">
        <f t="shared" si="50"/>
        <v/>
      </c>
      <c r="AA312" s="13" t="str">
        <f t="shared" si="51"/>
        <v/>
      </c>
      <c r="AB312" s="13" t="str">
        <f t="shared" si="52"/>
        <v/>
      </c>
      <c r="AC312" s="13" t="str">
        <f t="shared" si="53"/>
        <v/>
      </c>
      <c r="AD312" s="13" t="str">
        <f t="shared" si="54"/>
        <v/>
      </c>
      <c r="AE312" s="1"/>
    </row>
    <row r="313" spans="1:31" x14ac:dyDescent="0.2">
      <c r="A313" s="8"/>
      <c r="B313" s="16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10"/>
      <c r="T313" s="11">
        <f t="shared" si="44"/>
        <v>0</v>
      </c>
      <c r="U313" s="12">
        <f t="shared" si="45"/>
        <v>0</v>
      </c>
      <c r="V313" s="11">
        <f t="shared" si="46"/>
        <v>0</v>
      </c>
      <c r="W313" s="11">
        <f t="shared" si="47"/>
        <v>0</v>
      </c>
      <c r="X313" s="11">
        <f t="shared" si="48"/>
        <v>0</v>
      </c>
      <c r="Y313" s="11">
        <f t="shared" si="49"/>
        <v>0</v>
      </c>
      <c r="Z313" s="13" t="str">
        <f t="shared" si="50"/>
        <v/>
      </c>
      <c r="AA313" s="13" t="str">
        <f t="shared" si="51"/>
        <v/>
      </c>
      <c r="AB313" s="13" t="str">
        <f t="shared" si="52"/>
        <v/>
      </c>
      <c r="AC313" s="13" t="str">
        <f t="shared" si="53"/>
        <v/>
      </c>
      <c r="AD313" s="13" t="str">
        <f t="shared" si="54"/>
        <v/>
      </c>
      <c r="AE313" s="1"/>
    </row>
    <row r="314" spans="1:31" x14ac:dyDescent="0.2">
      <c r="A314" s="8"/>
      <c r="B314" s="16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10"/>
      <c r="T314" s="11">
        <f t="shared" si="44"/>
        <v>0</v>
      </c>
      <c r="U314" s="12">
        <f t="shared" si="45"/>
        <v>0</v>
      </c>
      <c r="V314" s="11">
        <f t="shared" si="46"/>
        <v>0</v>
      </c>
      <c r="W314" s="11">
        <f t="shared" si="47"/>
        <v>0</v>
      </c>
      <c r="X314" s="11">
        <f t="shared" si="48"/>
        <v>0</v>
      </c>
      <c r="Y314" s="11">
        <f t="shared" si="49"/>
        <v>0</v>
      </c>
      <c r="Z314" s="13" t="str">
        <f t="shared" si="50"/>
        <v/>
      </c>
      <c r="AA314" s="13" t="str">
        <f t="shared" si="51"/>
        <v/>
      </c>
      <c r="AB314" s="13" t="str">
        <f t="shared" si="52"/>
        <v/>
      </c>
      <c r="AC314" s="13" t="str">
        <f t="shared" si="53"/>
        <v/>
      </c>
      <c r="AD314" s="13" t="str">
        <f t="shared" si="54"/>
        <v/>
      </c>
      <c r="AE314" s="1"/>
    </row>
    <row r="315" spans="1:31" x14ac:dyDescent="0.2">
      <c r="A315" s="8"/>
      <c r="B315" s="16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10"/>
      <c r="T315" s="11">
        <f t="shared" si="44"/>
        <v>0</v>
      </c>
      <c r="U315" s="12">
        <f t="shared" si="45"/>
        <v>0</v>
      </c>
      <c r="V315" s="11">
        <f t="shared" si="46"/>
        <v>0</v>
      </c>
      <c r="W315" s="11">
        <f t="shared" si="47"/>
        <v>0</v>
      </c>
      <c r="X315" s="11">
        <f t="shared" si="48"/>
        <v>0</v>
      </c>
      <c r="Y315" s="11">
        <f t="shared" si="49"/>
        <v>0</v>
      </c>
      <c r="Z315" s="13" t="str">
        <f t="shared" si="50"/>
        <v/>
      </c>
      <c r="AA315" s="13" t="str">
        <f t="shared" si="51"/>
        <v/>
      </c>
      <c r="AB315" s="13" t="str">
        <f t="shared" si="52"/>
        <v/>
      </c>
      <c r="AC315" s="13" t="str">
        <f t="shared" si="53"/>
        <v/>
      </c>
      <c r="AD315" s="13" t="str">
        <f t="shared" si="54"/>
        <v/>
      </c>
      <c r="AE315" s="1"/>
    </row>
    <row r="316" spans="1:31" x14ac:dyDescent="0.2">
      <c r="A316" s="8"/>
      <c r="B316" s="16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10"/>
      <c r="T316" s="11">
        <f t="shared" si="44"/>
        <v>0</v>
      </c>
      <c r="U316" s="12">
        <f t="shared" si="45"/>
        <v>0</v>
      </c>
      <c r="V316" s="11">
        <f t="shared" si="46"/>
        <v>0</v>
      </c>
      <c r="W316" s="11">
        <f t="shared" si="47"/>
        <v>0</v>
      </c>
      <c r="X316" s="11">
        <f t="shared" si="48"/>
        <v>0</v>
      </c>
      <c r="Y316" s="11">
        <f t="shared" si="49"/>
        <v>0</v>
      </c>
      <c r="Z316" s="13" t="str">
        <f t="shared" si="50"/>
        <v/>
      </c>
      <c r="AA316" s="13" t="str">
        <f t="shared" si="51"/>
        <v/>
      </c>
      <c r="AB316" s="13" t="str">
        <f t="shared" si="52"/>
        <v/>
      </c>
      <c r="AC316" s="13" t="str">
        <f t="shared" si="53"/>
        <v/>
      </c>
      <c r="AD316" s="13" t="str">
        <f t="shared" si="54"/>
        <v/>
      </c>
      <c r="AE316" s="1"/>
    </row>
    <row r="317" spans="1:31" x14ac:dyDescent="0.2">
      <c r="A317" s="8"/>
      <c r="B317" s="16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10"/>
      <c r="T317" s="11">
        <f t="shared" si="44"/>
        <v>0</v>
      </c>
      <c r="U317" s="12">
        <f t="shared" si="45"/>
        <v>0</v>
      </c>
      <c r="V317" s="11">
        <f t="shared" si="46"/>
        <v>0</v>
      </c>
      <c r="W317" s="11">
        <f t="shared" si="47"/>
        <v>0</v>
      </c>
      <c r="X317" s="11">
        <f t="shared" si="48"/>
        <v>0</v>
      </c>
      <c r="Y317" s="11">
        <f t="shared" si="49"/>
        <v>0</v>
      </c>
      <c r="Z317" s="13" t="str">
        <f t="shared" si="50"/>
        <v/>
      </c>
      <c r="AA317" s="13" t="str">
        <f t="shared" si="51"/>
        <v/>
      </c>
      <c r="AB317" s="13" t="str">
        <f t="shared" si="52"/>
        <v/>
      </c>
      <c r="AC317" s="13" t="str">
        <f t="shared" si="53"/>
        <v/>
      </c>
      <c r="AD317" s="13" t="str">
        <f t="shared" si="54"/>
        <v/>
      </c>
      <c r="AE317" s="1"/>
    </row>
    <row r="318" spans="1:31" x14ac:dyDescent="0.2">
      <c r="A318" s="8"/>
      <c r="B318" s="16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10"/>
      <c r="T318" s="11">
        <f t="shared" si="44"/>
        <v>0</v>
      </c>
      <c r="U318" s="12">
        <f t="shared" si="45"/>
        <v>0</v>
      </c>
      <c r="V318" s="11">
        <f t="shared" si="46"/>
        <v>0</v>
      </c>
      <c r="W318" s="11">
        <f t="shared" si="47"/>
        <v>0</v>
      </c>
      <c r="X318" s="11">
        <f t="shared" si="48"/>
        <v>0</v>
      </c>
      <c r="Y318" s="11">
        <f t="shared" si="49"/>
        <v>0</v>
      </c>
      <c r="Z318" s="13" t="str">
        <f t="shared" si="50"/>
        <v/>
      </c>
      <c r="AA318" s="13" t="str">
        <f t="shared" si="51"/>
        <v/>
      </c>
      <c r="AB318" s="13" t="str">
        <f t="shared" si="52"/>
        <v/>
      </c>
      <c r="AC318" s="13" t="str">
        <f t="shared" si="53"/>
        <v/>
      </c>
      <c r="AD318" s="13" t="str">
        <f t="shared" si="54"/>
        <v/>
      </c>
      <c r="AE318" s="1"/>
    </row>
    <row r="319" spans="1:31" x14ac:dyDescent="0.2">
      <c r="A319" s="8"/>
      <c r="B319" s="16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10"/>
      <c r="T319" s="11">
        <f t="shared" si="44"/>
        <v>0</v>
      </c>
      <c r="U319" s="12">
        <f t="shared" si="45"/>
        <v>0</v>
      </c>
      <c r="V319" s="11">
        <f t="shared" si="46"/>
        <v>0</v>
      </c>
      <c r="W319" s="11">
        <f t="shared" si="47"/>
        <v>0</v>
      </c>
      <c r="X319" s="11">
        <f t="shared" si="48"/>
        <v>0</v>
      </c>
      <c r="Y319" s="11">
        <f t="shared" si="49"/>
        <v>0</v>
      </c>
      <c r="Z319" s="13" t="str">
        <f t="shared" si="50"/>
        <v/>
      </c>
      <c r="AA319" s="13" t="str">
        <f t="shared" si="51"/>
        <v/>
      </c>
      <c r="AB319" s="13" t="str">
        <f t="shared" si="52"/>
        <v/>
      </c>
      <c r="AC319" s="13" t="str">
        <f t="shared" si="53"/>
        <v/>
      </c>
      <c r="AD319" s="13" t="str">
        <f t="shared" si="54"/>
        <v/>
      </c>
      <c r="AE319" s="1"/>
    </row>
    <row r="320" spans="1:31" x14ac:dyDescent="0.2">
      <c r="A320" s="8"/>
      <c r="B320" s="1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10"/>
      <c r="T320" s="11">
        <f t="shared" si="44"/>
        <v>0</v>
      </c>
      <c r="U320" s="12">
        <f t="shared" si="45"/>
        <v>0</v>
      </c>
      <c r="V320" s="11">
        <f t="shared" si="46"/>
        <v>0</v>
      </c>
      <c r="W320" s="11">
        <f t="shared" si="47"/>
        <v>0</v>
      </c>
      <c r="X320" s="11">
        <f t="shared" si="48"/>
        <v>0</v>
      </c>
      <c r="Y320" s="11">
        <f t="shared" si="49"/>
        <v>0</v>
      </c>
      <c r="Z320" s="13" t="str">
        <f t="shared" si="50"/>
        <v/>
      </c>
      <c r="AA320" s="13" t="str">
        <f t="shared" si="51"/>
        <v/>
      </c>
      <c r="AB320" s="13" t="str">
        <f t="shared" si="52"/>
        <v/>
      </c>
      <c r="AC320" s="13" t="str">
        <f t="shared" si="53"/>
        <v/>
      </c>
      <c r="AD320" s="13" t="str">
        <f t="shared" si="54"/>
        <v/>
      </c>
      <c r="AE320" s="1"/>
    </row>
    <row r="321" spans="1:31" x14ac:dyDescent="0.2">
      <c r="A321" s="8"/>
      <c r="B321" s="16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10"/>
      <c r="T321" s="11">
        <f t="shared" si="44"/>
        <v>0</v>
      </c>
      <c r="U321" s="12">
        <f t="shared" si="45"/>
        <v>0</v>
      </c>
      <c r="V321" s="11">
        <f t="shared" si="46"/>
        <v>0</v>
      </c>
      <c r="W321" s="11">
        <f t="shared" si="47"/>
        <v>0</v>
      </c>
      <c r="X321" s="11">
        <f t="shared" si="48"/>
        <v>0</v>
      </c>
      <c r="Y321" s="11">
        <f t="shared" si="49"/>
        <v>0</v>
      </c>
      <c r="Z321" s="13" t="str">
        <f t="shared" si="50"/>
        <v/>
      </c>
      <c r="AA321" s="13" t="str">
        <f t="shared" si="51"/>
        <v/>
      </c>
      <c r="AB321" s="13" t="str">
        <f t="shared" si="52"/>
        <v/>
      </c>
      <c r="AC321" s="13" t="str">
        <f t="shared" si="53"/>
        <v/>
      </c>
      <c r="AD321" s="13" t="str">
        <f t="shared" si="54"/>
        <v/>
      </c>
      <c r="AE321" s="1"/>
    </row>
    <row r="322" spans="1:31" x14ac:dyDescent="0.2">
      <c r="A322" s="8"/>
      <c r="B322" s="1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10"/>
      <c r="T322" s="11">
        <f t="shared" si="44"/>
        <v>0</v>
      </c>
      <c r="U322" s="12">
        <f t="shared" si="45"/>
        <v>0</v>
      </c>
      <c r="V322" s="11">
        <f t="shared" si="46"/>
        <v>0</v>
      </c>
      <c r="W322" s="11">
        <f t="shared" si="47"/>
        <v>0</v>
      </c>
      <c r="X322" s="11">
        <f t="shared" si="48"/>
        <v>0</v>
      </c>
      <c r="Y322" s="11">
        <f t="shared" si="49"/>
        <v>0</v>
      </c>
      <c r="Z322" s="13" t="str">
        <f t="shared" si="50"/>
        <v/>
      </c>
      <c r="AA322" s="13" t="str">
        <f t="shared" si="51"/>
        <v/>
      </c>
      <c r="AB322" s="13" t="str">
        <f t="shared" si="52"/>
        <v/>
      </c>
      <c r="AC322" s="13" t="str">
        <f t="shared" si="53"/>
        <v/>
      </c>
      <c r="AD322" s="13" t="str">
        <f t="shared" si="54"/>
        <v/>
      </c>
      <c r="AE322" s="1"/>
    </row>
    <row r="323" spans="1:31" x14ac:dyDescent="0.2">
      <c r="A323" s="8"/>
      <c r="B323" s="16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10"/>
      <c r="T323" s="11">
        <f t="shared" ref="T323:T386" si="55">SUM(D323,G323,J323,M323,P323)</f>
        <v>0</v>
      </c>
      <c r="U323" s="12">
        <f t="shared" ref="U323:U386" si="56">T323/5/100</f>
        <v>0</v>
      </c>
      <c r="V323" s="11">
        <f t="shared" ref="V323:V386" si="57">IF(STREAM="S",TOTAL,0)</f>
        <v>0</v>
      </c>
      <c r="W323" s="11">
        <f t="shared" ref="W323:W386" si="58">IF(STREAM="C",TOTAL,0)</f>
        <v>0</v>
      </c>
      <c r="X323" s="11">
        <f t="shared" ref="X323:X386" si="59">IF(STREAM="H",TOTAL,0)</f>
        <v>0</v>
      </c>
      <c r="Y323" s="11">
        <f t="shared" ref="Y323:Y386" si="60">IF(STREAM="F",TOTAL,0)</f>
        <v>0</v>
      </c>
      <c r="Z323" s="13" t="str">
        <f t="shared" ref="Z323:Z386" si="61">IF(RESULT="PASS",RANK(TOTAL,TOTAL),"")</f>
        <v/>
      </c>
      <c r="AA323" s="13" t="str">
        <f t="shared" ref="AA323:AA386" si="62">IF(AND(RESULT="PASS",TOTALs&gt;0),RANK(TOTALs,TOTALs),"")</f>
        <v/>
      </c>
      <c r="AB323" s="13" t="str">
        <f t="shared" ref="AB323:AB386" si="63">IF(AND(RESULT="PASS",TOTALc&gt;0),RANK(TOTALc,TOTALc),"")</f>
        <v/>
      </c>
      <c r="AC323" s="13" t="str">
        <f t="shared" ref="AC323:AC386" si="64">IF(AND(RESULT="PASS",TOTALh&gt;0),RANK(TOTALh,TOTALh),"")</f>
        <v/>
      </c>
      <c r="AD323" s="13" t="str">
        <f t="shared" ref="AD323:AD386" si="65">IF(AND(RESULT="PASS",TOTALf&gt;0),RANK(TOTALf,TOTALf),"")</f>
        <v/>
      </c>
      <c r="AE323" s="1"/>
    </row>
    <row r="324" spans="1:31" x14ac:dyDescent="0.2">
      <c r="A324" s="8"/>
      <c r="B324" s="16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10"/>
      <c r="T324" s="11">
        <f t="shared" si="55"/>
        <v>0</v>
      </c>
      <c r="U324" s="12">
        <f t="shared" si="56"/>
        <v>0</v>
      </c>
      <c r="V324" s="11">
        <f t="shared" si="57"/>
        <v>0</v>
      </c>
      <c r="W324" s="11">
        <f t="shared" si="58"/>
        <v>0</v>
      </c>
      <c r="X324" s="11">
        <f t="shared" si="59"/>
        <v>0</v>
      </c>
      <c r="Y324" s="11">
        <f t="shared" si="60"/>
        <v>0</v>
      </c>
      <c r="Z324" s="13" t="str">
        <f t="shared" si="61"/>
        <v/>
      </c>
      <c r="AA324" s="13" t="str">
        <f t="shared" si="62"/>
        <v/>
      </c>
      <c r="AB324" s="13" t="str">
        <f t="shared" si="63"/>
        <v/>
      </c>
      <c r="AC324" s="13" t="str">
        <f t="shared" si="64"/>
        <v/>
      </c>
      <c r="AD324" s="13" t="str">
        <f t="shared" si="65"/>
        <v/>
      </c>
      <c r="AE324" s="1"/>
    </row>
    <row r="325" spans="1:31" x14ac:dyDescent="0.2">
      <c r="A325" s="8"/>
      <c r="B325" s="16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10"/>
      <c r="T325" s="11">
        <f t="shared" si="55"/>
        <v>0</v>
      </c>
      <c r="U325" s="12">
        <f t="shared" si="56"/>
        <v>0</v>
      </c>
      <c r="V325" s="11">
        <f t="shared" si="57"/>
        <v>0</v>
      </c>
      <c r="W325" s="11">
        <f t="shared" si="58"/>
        <v>0</v>
      </c>
      <c r="X325" s="11">
        <f t="shared" si="59"/>
        <v>0</v>
      </c>
      <c r="Y325" s="11">
        <f t="shared" si="60"/>
        <v>0</v>
      </c>
      <c r="Z325" s="13" t="str">
        <f t="shared" si="61"/>
        <v/>
      </c>
      <c r="AA325" s="13" t="str">
        <f t="shared" si="62"/>
        <v/>
      </c>
      <c r="AB325" s="13" t="str">
        <f t="shared" si="63"/>
        <v/>
      </c>
      <c r="AC325" s="13" t="str">
        <f t="shared" si="64"/>
        <v/>
      </c>
      <c r="AD325" s="13" t="str">
        <f t="shared" si="65"/>
        <v/>
      </c>
      <c r="AE325" s="1"/>
    </row>
    <row r="326" spans="1:31" x14ac:dyDescent="0.2">
      <c r="A326" s="8"/>
      <c r="B326" s="16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10"/>
      <c r="T326" s="11">
        <f t="shared" si="55"/>
        <v>0</v>
      </c>
      <c r="U326" s="12">
        <f t="shared" si="56"/>
        <v>0</v>
      </c>
      <c r="V326" s="11">
        <f t="shared" si="57"/>
        <v>0</v>
      </c>
      <c r="W326" s="11">
        <f t="shared" si="58"/>
        <v>0</v>
      </c>
      <c r="X326" s="11">
        <f t="shared" si="59"/>
        <v>0</v>
      </c>
      <c r="Y326" s="11">
        <f t="shared" si="60"/>
        <v>0</v>
      </c>
      <c r="Z326" s="13" t="str">
        <f t="shared" si="61"/>
        <v/>
      </c>
      <c r="AA326" s="13" t="str">
        <f t="shared" si="62"/>
        <v/>
      </c>
      <c r="AB326" s="13" t="str">
        <f t="shared" si="63"/>
        <v/>
      </c>
      <c r="AC326" s="13" t="str">
        <f t="shared" si="64"/>
        <v/>
      </c>
      <c r="AD326" s="13" t="str">
        <f t="shared" si="65"/>
        <v/>
      </c>
      <c r="AE326" s="1"/>
    </row>
    <row r="327" spans="1:31" x14ac:dyDescent="0.2">
      <c r="A327" s="8"/>
      <c r="B327" s="16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10"/>
      <c r="T327" s="11">
        <f t="shared" si="55"/>
        <v>0</v>
      </c>
      <c r="U327" s="12">
        <f t="shared" si="56"/>
        <v>0</v>
      </c>
      <c r="V327" s="11">
        <f t="shared" si="57"/>
        <v>0</v>
      </c>
      <c r="W327" s="11">
        <f t="shared" si="58"/>
        <v>0</v>
      </c>
      <c r="X327" s="11">
        <f t="shared" si="59"/>
        <v>0</v>
      </c>
      <c r="Y327" s="11">
        <f t="shared" si="60"/>
        <v>0</v>
      </c>
      <c r="Z327" s="13" t="str">
        <f t="shared" si="61"/>
        <v/>
      </c>
      <c r="AA327" s="13" t="str">
        <f t="shared" si="62"/>
        <v/>
      </c>
      <c r="AB327" s="13" t="str">
        <f t="shared" si="63"/>
        <v/>
      </c>
      <c r="AC327" s="13" t="str">
        <f t="shared" si="64"/>
        <v/>
      </c>
      <c r="AD327" s="13" t="str">
        <f t="shared" si="65"/>
        <v/>
      </c>
      <c r="AE327" s="1"/>
    </row>
    <row r="328" spans="1:31" x14ac:dyDescent="0.2">
      <c r="A328" s="8"/>
      <c r="B328" s="16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10"/>
      <c r="T328" s="11">
        <f t="shared" si="55"/>
        <v>0</v>
      </c>
      <c r="U328" s="12">
        <f t="shared" si="56"/>
        <v>0</v>
      </c>
      <c r="V328" s="11">
        <f t="shared" si="57"/>
        <v>0</v>
      </c>
      <c r="W328" s="11">
        <f t="shared" si="58"/>
        <v>0</v>
      </c>
      <c r="X328" s="11">
        <f t="shared" si="59"/>
        <v>0</v>
      </c>
      <c r="Y328" s="11">
        <f t="shared" si="60"/>
        <v>0</v>
      </c>
      <c r="Z328" s="13" t="str">
        <f t="shared" si="61"/>
        <v/>
      </c>
      <c r="AA328" s="13" t="str">
        <f t="shared" si="62"/>
        <v/>
      </c>
      <c r="AB328" s="13" t="str">
        <f t="shared" si="63"/>
        <v/>
      </c>
      <c r="AC328" s="13" t="str">
        <f t="shared" si="64"/>
        <v/>
      </c>
      <c r="AD328" s="13" t="str">
        <f t="shared" si="65"/>
        <v/>
      </c>
      <c r="AE328" s="1"/>
    </row>
    <row r="329" spans="1:31" x14ac:dyDescent="0.2">
      <c r="A329" s="8"/>
      <c r="B329" s="16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10"/>
      <c r="T329" s="11">
        <f t="shared" si="55"/>
        <v>0</v>
      </c>
      <c r="U329" s="12">
        <f t="shared" si="56"/>
        <v>0</v>
      </c>
      <c r="V329" s="11">
        <f t="shared" si="57"/>
        <v>0</v>
      </c>
      <c r="W329" s="11">
        <f t="shared" si="58"/>
        <v>0</v>
      </c>
      <c r="X329" s="11">
        <f t="shared" si="59"/>
        <v>0</v>
      </c>
      <c r="Y329" s="11">
        <f t="shared" si="60"/>
        <v>0</v>
      </c>
      <c r="Z329" s="13" t="str">
        <f t="shared" si="61"/>
        <v/>
      </c>
      <c r="AA329" s="13" t="str">
        <f t="shared" si="62"/>
        <v/>
      </c>
      <c r="AB329" s="13" t="str">
        <f t="shared" si="63"/>
        <v/>
      </c>
      <c r="AC329" s="13" t="str">
        <f t="shared" si="64"/>
        <v/>
      </c>
      <c r="AD329" s="13" t="str">
        <f t="shared" si="65"/>
        <v/>
      </c>
      <c r="AE329" s="1"/>
    </row>
    <row r="330" spans="1:31" x14ac:dyDescent="0.2">
      <c r="A330" s="8"/>
      <c r="B330" s="16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10"/>
      <c r="T330" s="11">
        <f t="shared" si="55"/>
        <v>0</v>
      </c>
      <c r="U330" s="12">
        <f t="shared" si="56"/>
        <v>0</v>
      </c>
      <c r="V330" s="11">
        <f t="shared" si="57"/>
        <v>0</v>
      </c>
      <c r="W330" s="11">
        <f t="shared" si="58"/>
        <v>0</v>
      </c>
      <c r="X330" s="11">
        <f t="shared" si="59"/>
        <v>0</v>
      </c>
      <c r="Y330" s="11">
        <f t="shared" si="60"/>
        <v>0</v>
      </c>
      <c r="Z330" s="13" t="str">
        <f t="shared" si="61"/>
        <v/>
      </c>
      <c r="AA330" s="13" t="str">
        <f t="shared" si="62"/>
        <v/>
      </c>
      <c r="AB330" s="13" t="str">
        <f t="shared" si="63"/>
        <v/>
      </c>
      <c r="AC330" s="13" t="str">
        <f t="shared" si="64"/>
        <v/>
      </c>
      <c r="AD330" s="13" t="str">
        <f t="shared" si="65"/>
        <v/>
      </c>
      <c r="AE330" s="1"/>
    </row>
    <row r="331" spans="1:31" x14ac:dyDescent="0.2">
      <c r="A331" s="8"/>
      <c r="B331" s="16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10"/>
      <c r="T331" s="11">
        <f t="shared" si="55"/>
        <v>0</v>
      </c>
      <c r="U331" s="12">
        <f t="shared" si="56"/>
        <v>0</v>
      </c>
      <c r="V331" s="11">
        <f t="shared" si="57"/>
        <v>0</v>
      </c>
      <c r="W331" s="11">
        <f t="shared" si="58"/>
        <v>0</v>
      </c>
      <c r="X331" s="11">
        <f t="shared" si="59"/>
        <v>0</v>
      </c>
      <c r="Y331" s="11">
        <f t="shared" si="60"/>
        <v>0</v>
      </c>
      <c r="Z331" s="13" t="str">
        <f t="shared" si="61"/>
        <v/>
      </c>
      <c r="AA331" s="13" t="str">
        <f t="shared" si="62"/>
        <v/>
      </c>
      <c r="AB331" s="13" t="str">
        <f t="shared" si="63"/>
        <v/>
      </c>
      <c r="AC331" s="13" t="str">
        <f t="shared" si="64"/>
        <v/>
      </c>
      <c r="AD331" s="13" t="str">
        <f t="shared" si="65"/>
        <v/>
      </c>
      <c r="AE331" s="1"/>
    </row>
    <row r="332" spans="1:31" x14ac:dyDescent="0.2">
      <c r="A332" s="8"/>
      <c r="B332" s="16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10"/>
      <c r="T332" s="11">
        <f t="shared" si="55"/>
        <v>0</v>
      </c>
      <c r="U332" s="12">
        <f t="shared" si="56"/>
        <v>0</v>
      </c>
      <c r="V332" s="11">
        <f t="shared" si="57"/>
        <v>0</v>
      </c>
      <c r="W332" s="11">
        <f t="shared" si="58"/>
        <v>0</v>
      </c>
      <c r="X332" s="11">
        <f t="shared" si="59"/>
        <v>0</v>
      </c>
      <c r="Y332" s="11">
        <f t="shared" si="60"/>
        <v>0</v>
      </c>
      <c r="Z332" s="13" t="str">
        <f t="shared" si="61"/>
        <v/>
      </c>
      <c r="AA332" s="13" t="str">
        <f t="shared" si="62"/>
        <v/>
      </c>
      <c r="AB332" s="13" t="str">
        <f t="shared" si="63"/>
        <v/>
      </c>
      <c r="AC332" s="13" t="str">
        <f t="shared" si="64"/>
        <v/>
      </c>
      <c r="AD332" s="13" t="str">
        <f t="shared" si="65"/>
        <v/>
      </c>
      <c r="AE332" s="1"/>
    </row>
    <row r="333" spans="1:31" x14ac:dyDescent="0.2">
      <c r="A333" s="8"/>
      <c r="B333" s="16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10"/>
      <c r="T333" s="11">
        <f t="shared" si="55"/>
        <v>0</v>
      </c>
      <c r="U333" s="12">
        <f t="shared" si="56"/>
        <v>0</v>
      </c>
      <c r="V333" s="11">
        <f t="shared" si="57"/>
        <v>0</v>
      </c>
      <c r="W333" s="11">
        <f t="shared" si="58"/>
        <v>0</v>
      </c>
      <c r="X333" s="11">
        <f t="shared" si="59"/>
        <v>0</v>
      </c>
      <c r="Y333" s="11">
        <f t="shared" si="60"/>
        <v>0</v>
      </c>
      <c r="Z333" s="13" t="str">
        <f t="shared" si="61"/>
        <v/>
      </c>
      <c r="AA333" s="13" t="str">
        <f t="shared" si="62"/>
        <v/>
      </c>
      <c r="AB333" s="13" t="str">
        <f t="shared" si="63"/>
        <v/>
      </c>
      <c r="AC333" s="13" t="str">
        <f t="shared" si="64"/>
        <v/>
      </c>
      <c r="AD333" s="13" t="str">
        <f t="shared" si="65"/>
        <v/>
      </c>
      <c r="AE333" s="1"/>
    </row>
    <row r="334" spans="1:31" x14ac:dyDescent="0.2">
      <c r="A334" s="8"/>
      <c r="B334" s="16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10"/>
      <c r="T334" s="11">
        <f t="shared" si="55"/>
        <v>0</v>
      </c>
      <c r="U334" s="12">
        <f t="shared" si="56"/>
        <v>0</v>
      </c>
      <c r="V334" s="11">
        <f t="shared" si="57"/>
        <v>0</v>
      </c>
      <c r="W334" s="11">
        <f t="shared" si="58"/>
        <v>0</v>
      </c>
      <c r="X334" s="11">
        <f t="shared" si="59"/>
        <v>0</v>
      </c>
      <c r="Y334" s="11">
        <f t="shared" si="60"/>
        <v>0</v>
      </c>
      <c r="Z334" s="13" t="str">
        <f t="shared" si="61"/>
        <v/>
      </c>
      <c r="AA334" s="13" t="str">
        <f t="shared" si="62"/>
        <v/>
      </c>
      <c r="AB334" s="13" t="str">
        <f t="shared" si="63"/>
        <v/>
      </c>
      <c r="AC334" s="13" t="str">
        <f t="shared" si="64"/>
        <v/>
      </c>
      <c r="AD334" s="13" t="str">
        <f t="shared" si="65"/>
        <v/>
      </c>
      <c r="AE334" s="1"/>
    </row>
    <row r="335" spans="1:31" x14ac:dyDescent="0.2">
      <c r="A335" s="8"/>
      <c r="B335" s="16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10"/>
      <c r="T335" s="11">
        <f t="shared" si="55"/>
        <v>0</v>
      </c>
      <c r="U335" s="12">
        <f t="shared" si="56"/>
        <v>0</v>
      </c>
      <c r="V335" s="11">
        <f t="shared" si="57"/>
        <v>0</v>
      </c>
      <c r="W335" s="11">
        <f t="shared" si="58"/>
        <v>0</v>
      </c>
      <c r="X335" s="11">
        <f t="shared" si="59"/>
        <v>0</v>
      </c>
      <c r="Y335" s="11">
        <f t="shared" si="60"/>
        <v>0</v>
      </c>
      <c r="Z335" s="13" t="str">
        <f t="shared" si="61"/>
        <v/>
      </c>
      <c r="AA335" s="13" t="str">
        <f t="shared" si="62"/>
        <v/>
      </c>
      <c r="AB335" s="13" t="str">
        <f t="shared" si="63"/>
        <v/>
      </c>
      <c r="AC335" s="13" t="str">
        <f t="shared" si="64"/>
        <v/>
      </c>
      <c r="AD335" s="13" t="str">
        <f t="shared" si="65"/>
        <v/>
      </c>
      <c r="AE335" s="1"/>
    </row>
    <row r="336" spans="1:31" x14ac:dyDescent="0.2">
      <c r="A336" s="8"/>
      <c r="B336" s="16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10"/>
      <c r="T336" s="11">
        <f t="shared" si="55"/>
        <v>0</v>
      </c>
      <c r="U336" s="12">
        <f t="shared" si="56"/>
        <v>0</v>
      </c>
      <c r="V336" s="11">
        <f t="shared" si="57"/>
        <v>0</v>
      </c>
      <c r="W336" s="11">
        <f t="shared" si="58"/>
        <v>0</v>
      </c>
      <c r="X336" s="11">
        <f t="shared" si="59"/>
        <v>0</v>
      </c>
      <c r="Y336" s="11">
        <f t="shared" si="60"/>
        <v>0</v>
      </c>
      <c r="Z336" s="13" t="str">
        <f t="shared" si="61"/>
        <v/>
      </c>
      <c r="AA336" s="13" t="str">
        <f t="shared" si="62"/>
        <v/>
      </c>
      <c r="AB336" s="13" t="str">
        <f t="shared" si="63"/>
        <v/>
      </c>
      <c r="AC336" s="13" t="str">
        <f t="shared" si="64"/>
        <v/>
      </c>
      <c r="AD336" s="13" t="str">
        <f t="shared" si="65"/>
        <v/>
      </c>
      <c r="AE336" s="1"/>
    </row>
    <row r="337" spans="1:31" x14ac:dyDescent="0.2">
      <c r="A337" s="8"/>
      <c r="B337" s="16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10"/>
      <c r="T337" s="11">
        <f t="shared" si="55"/>
        <v>0</v>
      </c>
      <c r="U337" s="12">
        <f t="shared" si="56"/>
        <v>0</v>
      </c>
      <c r="V337" s="11">
        <f t="shared" si="57"/>
        <v>0</v>
      </c>
      <c r="W337" s="11">
        <f t="shared" si="58"/>
        <v>0</v>
      </c>
      <c r="X337" s="11">
        <f t="shared" si="59"/>
        <v>0</v>
      </c>
      <c r="Y337" s="11">
        <f t="shared" si="60"/>
        <v>0</v>
      </c>
      <c r="Z337" s="13" t="str">
        <f t="shared" si="61"/>
        <v/>
      </c>
      <c r="AA337" s="13" t="str">
        <f t="shared" si="62"/>
        <v/>
      </c>
      <c r="AB337" s="13" t="str">
        <f t="shared" si="63"/>
        <v/>
      </c>
      <c r="AC337" s="13" t="str">
        <f t="shared" si="64"/>
        <v/>
      </c>
      <c r="AD337" s="13" t="str">
        <f t="shared" si="65"/>
        <v/>
      </c>
      <c r="AE337" s="1"/>
    </row>
    <row r="338" spans="1:31" x14ac:dyDescent="0.2">
      <c r="A338" s="8"/>
      <c r="B338" s="16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10"/>
      <c r="T338" s="11">
        <f t="shared" si="55"/>
        <v>0</v>
      </c>
      <c r="U338" s="12">
        <f t="shared" si="56"/>
        <v>0</v>
      </c>
      <c r="V338" s="11">
        <f t="shared" si="57"/>
        <v>0</v>
      </c>
      <c r="W338" s="11">
        <f t="shared" si="58"/>
        <v>0</v>
      </c>
      <c r="X338" s="11">
        <f t="shared" si="59"/>
        <v>0</v>
      </c>
      <c r="Y338" s="11">
        <f t="shared" si="60"/>
        <v>0</v>
      </c>
      <c r="Z338" s="13" t="str">
        <f t="shared" si="61"/>
        <v/>
      </c>
      <c r="AA338" s="13" t="str">
        <f t="shared" si="62"/>
        <v/>
      </c>
      <c r="AB338" s="13" t="str">
        <f t="shared" si="63"/>
        <v/>
      </c>
      <c r="AC338" s="13" t="str">
        <f t="shared" si="64"/>
        <v/>
      </c>
      <c r="AD338" s="13" t="str">
        <f t="shared" si="65"/>
        <v/>
      </c>
      <c r="AE338" s="1"/>
    </row>
    <row r="339" spans="1:31" x14ac:dyDescent="0.2">
      <c r="A339" s="8"/>
      <c r="B339" s="16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10"/>
      <c r="T339" s="11">
        <f t="shared" si="55"/>
        <v>0</v>
      </c>
      <c r="U339" s="12">
        <f t="shared" si="56"/>
        <v>0</v>
      </c>
      <c r="V339" s="11">
        <f t="shared" si="57"/>
        <v>0</v>
      </c>
      <c r="W339" s="11">
        <f t="shared" si="58"/>
        <v>0</v>
      </c>
      <c r="X339" s="11">
        <f t="shared" si="59"/>
        <v>0</v>
      </c>
      <c r="Y339" s="11">
        <f t="shared" si="60"/>
        <v>0</v>
      </c>
      <c r="Z339" s="13" t="str">
        <f t="shared" si="61"/>
        <v/>
      </c>
      <c r="AA339" s="13" t="str">
        <f t="shared" si="62"/>
        <v/>
      </c>
      <c r="AB339" s="13" t="str">
        <f t="shared" si="63"/>
        <v/>
      </c>
      <c r="AC339" s="13" t="str">
        <f t="shared" si="64"/>
        <v/>
      </c>
      <c r="AD339" s="13" t="str">
        <f t="shared" si="65"/>
        <v/>
      </c>
      <c r="AE339" s="1"/>
    </row>
    <row r="340" spans="1:31" x14ac:dyDescent="0.2">
      <c r="A340" s="8"/>
      <c r="B340" s="16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10"/>
      <c r="T340" s="11">
        <f t="shared" si="55"/>
        <v>0</v>
      </c>
      <c r="U340" s="12">
        <f t="shared" si="56"/>
        <v>0</v>
      </c>
      <c r="V340" s="11">
        <f t="shared" si="57"/>
        <v>0</v>
      </c>
      <c r="W340" s="11">
        <f t="shared" si="58"/>
        <v>0</v>
      </c>
      <c r="X340" s="11">
        <f t="shared" si="59"/>
        <v>0</v>
      </c>
      <c r="Y340" s="11">
        <f t="shared" si="60"/>
        <v>0</v>
      </c>
      <c r="Z340" s="13" t="str">
        <f t="shared" si="61"/>
        <v/>
      </c>
      <c r="AA340" s="13" t="str">
        <f t="shared" si="62"/>
        <v/>
      </c>
      <c r="AB340" s="13" t="str">
        <f t="shared" si="63"/>
        <v/>
      </c>
      <c r="AC340" s="13" t="str">
        <f t="shared" si="64"/>
        <v/>
      </c>
      <c r="AD340" s="13" t="str">
        <f t="shared" si="65"/>
        <v/>
      </c>
      <c r="AE340" s="1"/>
    </row>
    <row r="341" spans="1:31" x14ac:dyDescent="0.2">
      <c r="A341" s="8"/>
      <c r="B341" s="16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10"/>
      <c r="T341" s="11">
        <f t="shared" si="55"/>
        <v>0</v>
      </c>
      <c r="U341" s="12">
        <f t="shared" si="56"/>
        <v>0</v>
      </c>
      <c r="V341" s="11">
        <f t="shared" si="57"/>
        <v>0</v>
      </c>
      <c r="W341" s="11">
        <f t="shared" si="58"/>
        <v>0</v>
      </c>
      <c r="X341" s="11">
        <f t="shared" si="59"/>
        <v>0</v>
      </c>
      <c r="Y341" s="11">
        <f t="shared" si="60"/>
        <v>0</v>
      </c>
      <c r="Z341" s="13" t="str">
        <f t="shared" si="61"/>
        <v/>
      </c>
      <c r="AA341" s="13" t="str">
        <f t="shared" si="62"/>
        <v/>
      </c>
      <c r="AB341" s="13" t="str">
        <f t="shared" si="63"/>
        <v/>
      </c>
      <c r="AC341" s="13" t="str">
        <f t="shared" si="64"/>
        <v/>
      </c>
      <c r="AD341" s="13" t="str">
        <f t="shared" si="65"/>
        <v/>
      </c>
      <c r="AE341" s="1"/>
    </row>
    <row r="342" spans="1:31" x14ac:dyDescent="0.2">
      <c r="A342" s="8"/>
      <c r="B342" s="16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10"/>
      <c r="T342" s="11">
        <f t="shared" si="55"/>
        <v>0</v>
      </c>
      <c r="U342" s="12">
        <f t="shared" si="56"/>
        <v>0</v>
      </c>
      <c r="V342" s="11">
        <f t="shared" si="57"/>
        <v>0</v>
      </c>
      <c r="W342" s="11">
        <f t="shared" si="58"/>
        <v>0</v>
      </c>
      <c r="X342" s="11">
        <f t="shared" si="59"/>
        <v>0</v>
      </c>
      <c r="Y342" s="11">
        <f t="shared" si="60"/>
        <v>0</v>
      </c>
      <c r="Z342" s="13" t="str">
        <f t="shared" si="61"/>
        <v/>
      </c>
      <c r="AA342" s="13" t="str">
        <f t="shared" si="62"/>
        <v/>
      </c>
      <c r="AB342" s="13" t="str">
        <f t="shared" si="63"/>
        <v/>
      </c>
      <c r="AC342" s="13" t="str">
        <f t="shared" si="64"/>
        <v/>
      </c>
      <c r="AD342" s="13" t="str">
        <f t="shared" si="65"/>
        <v/>
      </c>
      <c r="AE342" s="1"/>
    </row>
    <row r="343" spans="1:31" x14ac:dyDescent="0.2">
      <c r="A343" s="8"/>
      <c r="B343" s="16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10"/>
      <c r="T343" s="11">
        <f t="shared" si="55"/>
        <v>0</v>
      </c>
      <c r="U343" s="12">
        <f t="shared" si="56"/>
        <v>0</v>
      </c>
      <c r="V343" s="11">
        <f t="shared" si="57"/>
        <v>0</v>
      </c>
      <c r="W343" s="11">
        <f t="shared" si="58"/>
        <v>0</v>
      </c>
      <c r="X343" s="11">
        <f t="shared" si="59"/>
        <v>0</v>
      </c>
      <c r="Y343" s="11">
        <f t="shared" si="60"/>
        <v>0</v>
      </c>
      <c r="Z343" s="13" t="str">
        <f t="shared" si="61"/>
        <v/>
      </c>
      <c r="AA343" s="13" t="str">
        <f t="shared" si="62"/>
        <v/>
      </c>
      <c r="AB343" s="13" t="str">
        <f t="shared" si="63"/>
        <v/>
      </c>
      <c r="AC343" s="13" t="str">
        <f t="shared" si="64"/>
        <v/>
      </c>
      <c r="AD343" s="13" t="str">
        <f t="shared" si="65"/>
        <v/>
      </c>
      <c r="AE343" s="1"/>
    </row>
    <row r="344" spans="1:31" x14ac:dyDescent="0.2">
      <c r="A344" s="8"/>
      <c r="B344" s="16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10"/>
      <c r="T344" s="11">
        <f t="shared" si="55"/>
        <v>0</v>
      </c>
      <c r="U344" s="12">
        <f t="shared" si="56"/>
        <v>0</v>
      </c>
      <c r="V344" s="11">
        <f t="shared" si="57"/>
        <v>0</v>
      </c>
      <c r="W344" s="11">
        <f t="shared" si="58"/>
        <v>0</v>
      </c>
      <c r="X344" s="11">
        <f t="shared" si="59"/>
        <v>0</v>
      </c>
      <c r="Y344" s="11">
        <f t="shared" si="60"/>
        <v>0</v>
      </c>
      <c r="Z344" s="13" t="str">
        <f t="shared" si="61"/>
        <v/>
      </c>
      <c r="AA344" s="13" t="str">
        <f t="shared" si="62"/>
        <v/>
      </c>
      <c r="AB344" s="13" t="str">
        <f t="shared" si="63"/>
        <v/>
      </c>
      <c r="AC344" s="13" t="str">
        <f t="shared" si="64"/>
        <v/>
      </c>
      <c r="AD344" s="13" t="str">
        <f t="shared" si="65"/>
        <v/>
      </c>
      <c r="AE344" s="1"/>
    </row>
    <row r="345" spans="1:31" x14ac:dyDescent="0.2">
      <c r="A345" s="8"/>
      <c r="B345" s="16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10"/>
      <c r="T345" s="11">
        <f t="shared" si="55"/>
        <v>0</v>
      </c>
      <c r="U345" s="12">
        <f t="shared" si="56"/>
        <v>0</v>
      </c>
      <c r="V345" s="11">
        <f t="shared" si="57"/>
        <v>0</v>
      </c>
      <c r="W345" s="11">
        <f t="shared" si="58"/>
        <v>0</v>
      </c>
      <c r="X345" s="11">
        <f t="shared" si="59"/>
        <v>0</v>
      </c>
      <c r="Y345" s="11">
        <f t="shared" si="60"/>
        <v>0</v>
      </c>
      <c r="Z345" s="13" t="str">
        <f t="shared" si="61"/>
        <v/>
      </c>
      <c r="AA345" s="13" t="str">
        <f t="shared" si="62"/>
        <v/>
      </c>
      <c r="AB345" s="13" t="str">
        <f t="shared" si="63"/>
        <v/>
      </c>
      <c r="AC345" s="13" t="str">
        <f t="shared" si="64"/>
        <v/>
      </c>
      <c r="AD345" s="13" t="str">
        <f t="shared" si="65"/>
        <v/>
      </c>
      <c r="AE345" s="1"/>
    </row>
    <row r="346" spans="1:31" x14ac:dyDescent="0.2">
      <c r="A346" s="8"/>
      <c r="B346" s="16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10"/>
      <c r="T346" s="11">
        <f t="shared" si="55"/>
        <v>0</v>
      </c>
      <c r="U346" s="12">
        <f t="shared" si="56"/>
        <v>0</v>
      </c>
      <c r="V346" s="11">
        <f t="shared" si="57"/>
        <v>0</v>
      </c>
      <c r="W346" s="11">
        <f t="shared" si="58"/>
        <v>0</v>
      </c>
      <c r="X346" s="11">
        <f t="shared" si="59"/>
        <v>0</v>
      </c>
      <c r="Y346" s="11">
        <f t="shared" si="60"/>
        <v>0</v>
      </c>
      <c r="Z346" s="13" t="str">
        <f t="shared" si="61"/>
        <v/>
      </c>
      <c r="AA346" s="13" t="str">
        <f t="shared" si="62"/>
        <v/>
      </c>
      <c r="AB346" s="13" t="str">
        <f t="shared" si="63"/>
        <v/>
      </c>
      <c r="AC346" s="13" t="str">
        <f t="shared" si="64"/>
        <v/>
      </c>
      <c r="AD346" s="13" t="str">
        <f t="shared" si="65"/>
        <v/>
      </c>
      <c r="AE346" s="1"/>
    </row>
    <row r="347" spans="1:31" x14ac:dyDescent="0.2">
      <c r="A347" s="8"/>
      <c r="B347" s="16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10"/>
      <c r="T347" s="11">
        <f t="shared" si="55"/>
        <v>0</v>
      </c>
      <c r="U347" s="12">
        <f t="shared" si="56"/>
        <v>0</v>
      </c>
      <c r="V347" s="11">
        <f t="shared" si="57"/>
        <v>0</v>
      </c>
      <c r="W347" s="11">
        <f t="shared" si="58"/>
        <v>0</v>
      </c>
      <c r="X347" s="11">
        <f t="shared" si="59"/>
        <v>0</v>
      </c>
      <c r="Y347" s="11">
        <f t="shared" si="60"/>
        <v>0</v>
      </c>
      <c r="Z347" s="13" t="str">
        <f t="shared" si="61"/>
        <v/>
      </c>
      <c r="AA347" s="13" t="str">
        <f t="shared" si="62"/>
        <v/>
      </c>
      <c r="AB347" s="13" t="str">
        <f t="shared" si="63"/>
        <v/>
      </c>
      <c r="AC347" s="13" t="str">
        <f t="shared" si="64"/>
        <v/>
      </c>
      <c r="AD347" s="13" t="str">
        <f t="shared" si="65"/>
        <v/>
      </c>
      <c r="AE347" s="1"/>
    </row>
    <row r="348" spans="1:31" x14ac:dyDescent="0.2">
      <c r="A348" s="8"/>
      <c r="B348" s="16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10"/>
      <c r="T348" s="11">
        <f t="shared" si="55"/>
        <v>0</v>
      </c>
      <c r="U348" s="12">
        <f t="shared" si="56"/>
        <v>0</v>
      </c>
      <c r="V348" s="11">
        <f t="shared" si="57"/>
        <v>0</v>
      </c>
      <c r="W348" s="11">
        <f t="shared" si="58"/>
        <v>0</v>
      </c>
      <c r="X348" s="11">
        <f t="shared" si="59"/>
        <v>0</v>
      </c>
      <c r="Y348" s="11">
        <f t="shared" si="60"/>
        <v>0</v>
      </c>
      <c r="Z348" s="13" t="str">
        <f t="shared" si="61"/>
        <v/>
      </c>
      <c r="AA348" s="13" t="str">
        <f t="shared" si="62"/>
        <v/>
      </c>
      <c r="AB348" s="13" t="str">
        <f t="shared" si="63"/>
        <v/>
      </c>
      <c r="AC348" s="13" t="str">
        <f t="shared" si="64"/>
        <v/>
      </c>
      <c r="AD348" s="13" t="str">
        <f t="shared" si="65"/>
        <v/>
      </c>
      <c r="AE348" s="1"/>
    </row>
    <row r="349" spans="1:31" x14ac:dyDescent="0.2">
      <c r="A349" s="8"/>
      <c r="B349" s="16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10"/>
      <c r="T349" s="11">
        <f t="shared" si="55"/>
        <v>0</v>
      </c>
      <c r="U349" s="12">
        <f t="shared" si="56"/>
        <v>0</v>
      </c>
      <c r="V349" s="11">
        <f t="shared" si="57"/>
        <v>0</v>
      </c>
      <c r="W349" s="11">
        <f t="shared" si="58"/>
        <v>0</v>
      </c>
      <c r="X349" s="11">
        <f t="shared" si="59"/>
        <v>0</v>
      </c>
      <c r="Y349" s="11">
        <f t="shared" si="60"/>
        <v>0</v>
      </c>
      <c r="Z349" s="13" t="str">
        <f t="shared" si="61"/>
        <v/>
      </c>
      <c r="AA349" s="13" t="str">
        <f t="shared" si="62"/>
        <v/>
      </c>
      <c r="AB349" s="13" t="str">
        <f t="shared" si="63"/>
        <v/>
      </c>
      <c r="AC349" s="13" t="str">
        <f t="shared" si="64"/>
        <v/>
      </c>
      <c r="AD349" s="13" t="str">
        <f t="shared" si="65"/>
        <v/>
      </c>
      <c r="AE349" s="1"/>
    </row>
    <row r="350" spans="1:31" x14ac:dyDescent="0.2">
      <c r="A350" s="8"/>
      <c r="B350" s="16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10"/>
      <c r="T350" s="11">
        <f t="shared" si="55"/>
        <v>0</v>
      </c>
      <c r="U350" s="12">
        <f t="shared" si="56"/>
        <v>0</v>
      </c>
      <c r="V350" s="11">
        <f t="shared" si="57"/>
        <v>0</v>
      </c>
      <c r="W350" s="11">
        <f t="shared" si="58"/>
        <v>0</v>
      </c>
      <c r="X350" s="11">
        <f t="shared" si="59"/>
        <v>0</v>
      </c>
      <c r="Y350" s="11">
        <f t="shared" si="60"/>
        <v>0</v>
      </c>
      <c r="Z350" s="13" t="str">
        <f t="shared" si="61"/>
        <v/>
      </c>
      <c r="AA350" s="13" t="str">
        <f t="shared" si="62"/>
        <v/>
      </c>
      <c r="AB350" s="13" t="str">
        <f t="shared" si="63"/>
        <v/>
      </c>
      <c r="AC350" s="13" t="str">
        <f t="shared" si="64"/>
        <v/>
      </c>
      <c r="AD350" s="13" t="str">
        <f t="shared" si="65"/>
        <v/>
      </c>
      <c r="AE350" s="1"/>
    </row>
    <row r="351" spans="1:31" x14ac:dyDescent="0.2">
      <c r="A351" s="8"/>
      <c r="B351" s="16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10"/>
      <c r="T351" s="11">
        <f t="shared" si="55"/>
        <v>0</v>
      </c>
      <c r="U351" s="12">
        <f t="shared" si="56"/>
        <v>0</v>
      </c>
      <c r="V351" s="11">
        <f t="shared" si="57"/>
        <v>0</v>
      </c>
      <c r="W351" s="11">
        <f t="shared" si="58"/>
        <v>0</v>
      </c>
      <c r="X351" s="11">
        <f t="shared" si="59"/>
        <v>0</v>
      </c>
      <c r="Y351" s="11">
        <f t="shared" si="60"/>
        <v>0</v>
      </c>
      <c r="Z351" s="13" t="str">
        <f t="shared" si="61"/>
        <v/>
      </c>
      <c r="AA351" s="13" t="str">
        <f t="shared" si="62"/>
        <v/>
      </c>
      <c r="AB351" s="13" t="str">
        <f t="shared" si="63"/>
        <v/>
      </c>
      <c r="AC351" s="13" t="str">
        <f t="shared" si="64"/>
        <v/>
      </c>
      <c r="AD351" s="13" t="str">
        <f t="shared" si="65"/>
        <v/>
      </c>
      <c r="AE351" s="1"/>
    </row>
    <row r="352" spans="1:31" x14ac:dyDescent="0.2">
      <c r="A352" s="8"/>
      <c r="B352" s="16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10"/>
      <c r="T352" s="11">
        <f t="shared" si="55"/>
        <v>0</v>
      </c>
      <c r="U352" s="12">
        <f t="shared" si="56"/>
        <v>0</v>
      </c>
      <c r="V352" s="11">
        <f t="shared" si="57"/>
        <v>0</v>
      </c>
      <c r="W352" s="11">
        <f t="shared" si="58"/>
        <v>0</v>
      </c>
      <c r="X352" s="11">
        <f t="shared" si="59"/>
        <v>0</v>
      </c>
      <c r="Y352" s="11">
        <f t="shared" si="60"/>
        <v>0</v>
      </c>
      <c r="Z352" s="13" t="str">
        <f t="shared" si="61"/>
        <v/>
      </c>
      <c r="AA352" s="13" t="str">
        <f t="shared" si="62"/>
        <v/>
      </c>
      <c r="AB352" s="13" t="str">
        <f t="shared" si="63"/>
        <v/>
      </c>
      <c r="AC352" s="13" t="str">
        <f t="shared" si="64"/>
        <v/>
      </c>
      <c r="AD352" s="13" t="str">
        <f t="shared" si="65"/>
        <v/>
      </c>
      <c r="AE352" s="1"/>
    </row>
    <row r="353" spans="1:31" x14ac:dyDescent="0.2">
      <c r="A353" s="8"/>
      <c r="B353" s="16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10"/>
      <c r="T353" s="11">
        <f t="shared" si="55"/>
        <v>0</v>
      </c>
      <c r="U353" s="12">
        <f t="shared" si="56"/>
        <v>0</v>
      </c>
      <c r="V353" s="11">
        <f t="shared" si="57"/>
        <v>0</v>
      </c>
      <c r="W353" s="11">
        <f t="shared" si="58"/>
        <v>0</v>
      </c>
      <c r="X353" s="11">
        <f t="shared" si="59"/>
        <v>0</v>
      </c>
      <c r="Y353" s="11">
        <f t="shared" si="60"/>
        <v>0</v>
      </c>
      <c r="Z353" s="13" t="str">
        <f t="shared" si="61"/>
        <v/>
      </c>
      <c r="AA353" s="13" t="str">
        <f t="shared" si="62"/>
        <v/>
      </c>
      <c r="AB353" s="13" t="str">
        <f t="shared" si="63"/>
        <v/>
      </c>
      <c r="AC353" s="13" t="str">
        <f t="shared" si="64"/>
        <v/>
      </c>
      <c r="AD353" s="13" t="str">
        <f t="shared" si="65"/>
        <v/>
      </c>
      <c r="AE353" s="1"/>
    </row>
    <row r="354" spans="1:31" x14ac:dyDescent="0.2">
      <c r="A354" s="8"/>
      <c r="B354" s="16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10"/>
      <c r="T354" s="11">
        <f t="shared" si="55"/>
        <v>0</v>
      </c>
      <c r="U354" s="12">
        <f t="shared" si="56"/>
        <v>0</v>
      </c>
      <c r="V354" s="11">
        <f t="shared" si="57"/>
        <v>0</v>
      </c>
      <c r="W354" s="11">
        <f t="shared" si="58"/>
        <v>0</v>
      </c>
      <c r="X354" s="11">
        <f t="shared" si="59"/>
        <v>0</v>
      </c>
      <c r="Y354" s="11">
        <f t="shared" si="60"/>
        <v>0</v>
      </c>
      <c r="Z354" s="13" t="str">
        <f t="shared" si="61"/>
        <v/>
      </c>
      <c r="AA354" s="13" t="str">
        <f t="shared" si="62"/>
        <v/>
      </c>
      <c r="AB354" s="13" t="str">
        <f t="shared" si="63"/>
        <v/>
      </c>
      <c r="AC354" s="13" t="str">
        <f t="shared" si="64"/>
        <v/>
      </c>
      <c r="AD354" s="13" t="str">
        <f t="shared" si="65"/>
        <v/>
      </c>
      <c r="AE354" s="1"/>
    </row>
    <row r="355" spans="1:31" x14ac:dyDescent="0.2">
      <c r="A355" s="8"/>
      <c r="B355" s="16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10"/>
      <c r="T355" s="11">
        <f t="shared" si="55"/>
        <v>0</v>
      </c>
      <c r="U355" s="12">
        <f t="shared" si="56"/>
        <v>0</v>
      </c>
      <c r="V355" s="11">
        <f t="shared" si="57"/>
        <v>0</v>
      </c>
      <c r="W355" s="11">
        <f t="shared" si="58"/>
        <v>0</v>
      </c>
      <c r="X355" s="11">
        <f t="shared" si="59"/>
        <v>0</v>
      </c>
      <c r="Y355" s="11">
        <f t="shared" si="60"/>
        <v>0</v>
      </c>
      <c r="Z355" s="13" t="str">
        <f t="shared" si="61"/>
        <v/>
      </c>
      <c r="AA355" s="13" t="str">
        <f t="shared" si="62"/>
        <v/>
      </c>
      <c r="AB355" s="13" t="str">
        <f t="shared" si="63"/>
        <v/>
      </c>
      <c r="AC355" s="13" t="str">
        <f t="shared" si="64"/>
        <v/>
      </c>
      <c r="AD355" s="13" t="str">
        <f t="shared" si="65"/>
        <v/>
      </c>
      <c r="AE355" s="1"/>
    </row>
    <row r="356" spans="1:31" x14ac:dyDescent="0.2">
      <c r="A356" s="8"/>
      <c r="B356" s="16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10"/>
      <c r="T356" s="11">
        <f t="shared" si="55"/>
        <v>0</v>
      </c>
      <c r="U356" s="12">
        <f t="shared" si="56"/>
        <v>0</v>
      </c>
      <c r="V356" s="11">
        <f t="shared" si="57"/>
        <v>0</v>
      </c>
      <c r="W356" s="11">
        <f t="shared" si="58"/>
        <v>0</v>
      </c>
      <c r="X356" s="11">
        <f t="shared" si="59"/>
        <v>0</v>
      </c>
      <c r="Y356" s="11">
        <f t="shared" si="60"/>
        <v>0</v>
      </c>
      <c r="Z356" s="13" t="str">
        <f t="shared" si="61"/>
        <v/>
      </c>
      <c r="AA356" s="13" t="str">
        <f t="shared" si="62"/>
        <v/>
      </c>
      <c r="AB356" s="13" t="str">
        <f t="shared" si="63"/>
        <v/>
      </c>
      <c r="AC356" s="13" t="str">
        <f t="shared" si="64"/>
        <v/>
      </c>
      <c r="AD356" s="13" t="str">
        <f t="shared" si="65"/>
        <v/>
      </c>
      <c r="AE356" s="1"/>
    </row>
    <row r="357" spans="1:31" x14ac:dyDescent="0.2">
      <c r="A357" s="8"/>
      <c r="B357" s="16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10"/>
      <c r="T357" s="11">
        <f t="shared" si="55"/>
        <v>0</v>
      </c>
      <c r="U357" s="12">
        <f t="shared" si="56"/>
        <v>0</v>
      </c>
      <c r="V357" s="11">
        <f t="shared" si="57"/>
        <v>0</v>
      </c>
      <c r="W357" s="11">
        <f t="shared" si="58"/>
        <v>0</v>
      </c>
      <c r="X357" s="11">
        <f t="shared" si="59"/>
        <v>0</v>
      </c>
      <c r="Y357" s="11">
        <f t="shared" si="60"/>
        <v>0</v>
      </c>
      <c r="Z357" s="13" t="str">
        <f t="shared" si="61"/>
        <v/>
      </c>
      <c r="AA357" s="13" t="str">
        <f t="shared" si="62"/>
        <v/>
      </c>
      <c r="AB357" s="13" t="str">
        <f t="shared" si="63"/>
        <v/>
      </c>
      <c r="AC357" s="13" t="str">
        <f t="shared" si="64"/>
        <v/>
      </c>
      <c r="AD357" s="13" t="str">
        <f t="shared" si="65"/>
        <v/>
      </c>
      <c r="AE357" s="1"/>
    </row>
    <row r="358" spans="1:31" x14ac:dyDescent="0.2">
      <c r="A358" s="8"/>
      <c r="B358" s="16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10"/>
      <c r="T358" s="11">
        <f t="shared" si="55"/>
        <v>0</v>
      </c>
      <c r="U358" s="12">
        <f t="shared" si="56"/>
        <v>0</v>
      </c>
      <c r="V358" s="11">
        <f t="shared" si="57"/>
        <v>0</v>
      </c>
      <c r="W358" s="11">
        <f t="shared" si="58"/>
        <v>0</v>
      </c>
      <c r="X358" s="11">
        <f t="shared" si="59"/>
        <v>0</v>
      </c>
      <c r="Y358" s="11">
        <f t="shared" si="60"/>
        <v>0</v>
      </c>
      <c r="Z358" s="13" t="str">
        <f t="shared" si="61"/>
        <v/>
      </c>
      <c r="AA358" s="13" t="str">
        <f t="shared" si="62"/>
        <v/>
      </c>
      <c r="AB358" s="13" t="str">
        <f t="shared" si="63"/>
        <v/>
      </c>
      <c r="AC358" s="13" t="str">
        <f t="shared" si="64"/>
        <v/>
      </c>
      <c r="AD358" s="13" t="str">
        <f t="shared" si="65"/>
        <v/>
      </c>
      <c r="AE358" s="1"/>
    </row>
    <row r="359" spans="1:31" x14ac:dyDescent="0.2">
      <c r="A359" s="8"/>
      <c r="B359" s="16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10"/>
      <c r="T359" s="11">
        <f t="shared" si="55"/>
        <v>0</v>
      </c>
      <c r="U359" s="12">
        <f t="shared" si="56"/>
        <v>0</v>
      </c>
      <c r="V359" s="11">
        <f t="shared" si="57"/>
        <v>0</v>
      </c>
      <c r="W359" s="11">
        <f t="shared" si="58"/>
        <v>0</v>
      </c>
      <c r="X359" s="11">
        <f t="shared" si="59"/>
        <v>0</v>
      </c>
      <c r="Y359" s="11">
        <f t="shared" si="60"/>
        <v>0</v>
      </c>
      <c r="Z359" s="13" t="str">
        <f t="shared" si="61"/>
        <v/>
      </c>
      <c r="AA359" s="13" t="str">
        <f t="shared" si="62"/>
        <v/>
      </c>
      <c r="AB359" s="13" t="str">
        <f t="shared" si="63"/>
        <v/>
      </c>
      <c r="AC359" s="13" t="str">
        <f t="shared" si="64"/>
        <v/>
      </c>
      <c r="AD359" s="13" t="str">
        <f t="shared" si="65"/>
        <v/>
      </c>
      <c r="AE359" s="1"/>
    </row>
    <row r="360" spans="1:31" x14ac:dyDescent="0.2">
      <c r="A360" s="8"/>
      <c r="B360" s="16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10"/>
      <c r="T360" s="11">
        <f t="shared" si="55"/>
        <v>0</v>
      </c>
      <c r="U360" s="12">
        <f t="shared" si="56"/>
        <v>0</v>
      </c>
      <c r="V360" s="11">
        <f t="shared" si="57"/>
        <v>0</v>
      </c>
      <c r="W360" s="11">
        <f t="shared" si="58"/>
        <v>0</v>
      </c>
      <c r="X360" s="11">
        <f t="shared" si="59"/>
        <v>0</v>
      </c>
      <c r="Y360" s="11">
        <f t="shared" si="60"/>
        <v>0</v>
      </c>
      <c r="Z360" s="13" t="str">
        <f t="shared" si="61"/>
        <v/>
      </c>
      <c r="AA360" s="13" t="str">
        <f t="shared" si="62"/>
        <v/>
      </c>
      <c r="AB360" s="13" t="str">
        <f t="shared" si="63"/>
        <v/>
      </c>
      <c r="AC360" s="13" t="str">
        <f t="shared" si="64"/>
        <v/>
      </c>
      <c r="AD360" s="13" t="str">
        <f t="shared" si="65"/>
        <v/>
      </c>
      <c r="AE360" s="1"/>
    </row>
    <row r="361" spans="1:31" x14ac:dyDescent="0.2">
      <c r="A361" s="8"/>
      <c r="B361" s="16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10"/>
      <c r="T361" s="11">
        <f t="shared" si="55"/>
        <v>0</v>
      </c>
      <c r="U361" s="12">
        <f t="shared" si="56"/>
        <v>0</v>
      </c>
      <c r="V361" s="11">
        <f t="shared" si="57"/>
        <v>0</v>
      </c>
      <c r="W361" s="11">
        <f t="shared" si="58"/>
        <v>0</v>
      </c>
      <c r="X361" s="11">
        <f t="shared" si="59"/>
        <v>0</v>
      </c>
      <c r="Y361" s="11">
        <f t="shared" si="60"/>
        <v>0</v>
      </c>
      <c r="Z361" s="13" t="str">
        <f t="shared" si="61"/>
        <v/>
      </c>
      <c r="AA361" s="13" t="str">
        <f t="shared" si="62"/>
        <v/>
      </c>
      <c r="AB361" s="13" t="str">
        <f t="shared" si="63"/>
        <v/>
      </c>
      <c r="AC361" s="13" t="str">
        <f t="shared" si="64"/>
        <v/>
      </c>
      <c r="AD361" s="13" t="str">
        <f t="shared" si="65"/>
        <v/>
      </c>
      <c r="AE361" s="1"/>
    </row>
    <row r="362" spans="1:31" x14ac:dyDescent="0.2">
      <c r="A362" s="8"/>
      <c r="B362" s="16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10"/>
      <c r="T362" s="11">
        <f t="shared" si="55"/>
        <v>0</v>
      </c>
      <c r="U362" s="12">
        <f t="shared" si="56"/>
        <v>0</v>
      </c>
      <c r="V362" s="11">
        <f t="shared" si="57"/>
        <v>0</v>
      </c>
      <c r="W362" s="11">
        <f t="shared" si="58"/>
        <v>0</v>
      </c>
      <c r="X362" s="11">
        <f t="shared" si="59"/>
        <v>0</v>
      </c>
      <c r="Y362" s="11">
        <f t="shared" si="60"/>
        <v>0</v>
      </c>
      <c r="Z362" s="13" t="str">
        <f t="shared" si="61"/>
        <v/>
      </c>
      <c r="AA362" s="13" t="str">
        <f t="shared" si="62"/>
        <v/>
      </c>
      <c r="AB362" s="13" t="str">
        <f t="shared" si="63"/>
        <v/>
      </c>
      <c r="AC362" s="13" t="str">
        <f t="shared" si="64"/>
        <v/>
      </c>
      <c r="AD362" s="13" t="str">
        <f t="shared" si="65"/>
        <v/>
      </c>
      <c r="AE362" s="1"/>
    </row>
    <row r="363" spans="1:31" x14ac:dyDescent="0.2">
      <c r="A363" s="8"/>
      <c r="B363" s="16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10"/>
      <c r="T363" s="11">
        <f t="shared" si="55"/>
        <v>0</v>
      </c>
      <c r="U363" s="12">
        <f t="shared" si="56"/>
        <v>0</v>
      </c>
      <c r="V363" s="11">
        <f t="shared" si="57"/>
        <v>0</v>
      </c>
      <c r="W363" s="11">
        <f t="shared" si="58"/>
        <v>0</v>
      </c>
      <c r="X363" s="11">
        <f t="shared" si="59"/>
        <v>0</v>
      </c>
      <c r="Y363" s="11">
        <f t="shared" si="60"/>
        <v>0</v>
      </c>
      <c r="Z363" s="13" t="str">
        <f t="shared" si="61"/>
        <v/>
      </c>
      <c r="AA363" s="13" t="str">
        <f t="shared" si="62"/>
        <v/>
      </c>
      <c r="AB363" s="13" t="str">
        <f t="shared" si="63"/>
        <v/>
      </c>
      <c r="AC363" s="13" t="str">
        <f t="shared" si="64"/>
        <v/>
      </c>
      <c r="AD363" s="13" t="str">
        <f t="shared" si="65"/>
        <v/>
      </c>
      <c r="AE363" s="1"/>
    </row>
    <row r="364" spans="1:31" x14ac:dyDescent="0.2">
      <c r="A364" s="8"/>
      <c r="B364" s="16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10"/>
      <c r="T364" s="11">
        <f t="shared" si="55"/>
        <v>0</v>
      </c>
      <c r="U364" s="12">
        <f t="shared" si="56"/>
        <v>0</v>
      </c>
      <c r="V364" s="11">
        <f t="shared" si="57"/>
        <v>0</v>
      </c>
      <c r="W364" s="11">
        <f t="shared" si="58"/>
        <v>0</v>
      </c>
      <c r="X364" s="11">
        <f t="shared" si="59"/>
        <v>0</v>
      </c>
      <c r="Y364" s="11">
        <f t="shared" si="60"/>
        <v>0</v>
      </c>
      <c r="Z364" s="13" t="str">
        <f t="shared" si="61"/>
        <v/>
      </c>
      <c r="AA364" s="13" t="str">
        <f t="shared" si="62"/>
        <v/>
      </c>
      <c r="AB364" s="13" t="str">
        <f t="shared" si="63"/>
        <v/>
      </c>
      <c r="AC364" s="13" t="str">
        <f t="shared" si="64"/>
        <v/>
      </c>
      <c r="AD364" s="13" t="str">
        <f t="shared" si="65"/>
        <v/>
      </c>
      <c r="AE364" s="1"/>
    </row>
    <row r="365" spans="1:31" x14ac:dyDescent="0.2">
      <c r="A365" s="8"/>
      <c r="B365" s="16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10"/>
      <c r="T365" s="11">
        <f t="shared" si="55"/>
        <v>0</v>
      </c>
      <c r="U365" s="12">
        <f t="shared" si="56"/>
        <v>0</v>
      </c>
      <c r="V365" s="11">
        <f t="shared" si="57"/>
        <v>0</v>
      </c>
      <c r="W365" s="11">
        <f t="shared" si="58"/>
        <v>0</v>
      </c>
      <c r="X365" s="11">
        <f t="shared" si="59"/>
        <v>0</v>
      </c>
      <c r="Y365" s="11">
        <f t="shared" si="60"/>
        <v>0</v>
      </c>
      <c r="Z365" s="13" t="str">
        <f t="shared" si="61"/>
        <v/>
      </c>
      <c r="AA365" s="13" t="str">
        <f t="shared" si="62"/>
        <v/>
      </c>
      <c r="AB365" s="13" t="str">
        <f t="shared" si="63"/>
        <v/>
      </c>
      <c r="AC365" s="13" t="str">
        <f t="shared" si="64"/>
        <v/>
      </c>
      <c r="AD365" s="13" t="str">
        <f t="shared" si="65"/>
        <v/>
      </c>
      <c r="AE365" s="1"/>
    </row>
    <row r="366" spans="1:31" x14ac:dyDescent="0.2">
      <c r="A366" s="8"/>
      <c r="B366" s="16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10"/>
      <c r="T366" s="11">
        <f t="shared" si="55"/>
        <v>0</v>
      </c>
      <c r="U366" s="12">
        <f t="shared" si="56"/>
        <v>0</v>
      </c>
      <c r="V366" s="11">
        <f t="shared" si="57"/>
        <v>0</v>
      </c>
      <c r="W366" s="11">
        <f t="shared" si="58"/>
        <v>0</v>
      </c>
      <c r="X366" s="11">
        <f t="shared" si="59"/>
        <v>0</v>
      </c>
      <c r="Y366" s="11">
        <f t="shared" si="60"/>
        <v>0</v>
      </c>
      <c r="Z366" s="13" t="str">
        <f t="shared" si="61"/>
        <v/>
      </c>
      <c r="AA366" s="13" t="str">
        <f t="shared" si="62"/>
        <v/>
      </c>
      <c r="AB366" s="13" t="str">
        <f t="shared" si="63"/>
        <v/>
      </c>
      <c r="AC366" s="13" t="str">
        <f t="shared" si="64"/>
        <v/>
      </c>
      <c r="AD366" s="13" t="str">
        <f t="shared" si="65"/>
        <v/>
      </c>
      <c r="AE366" s="1"/>
    </row>
    <row r="367" spans="1:31" x14ac:dyDescent="0.2">
      <c r="A367" s="8"/>
      <c r="B367" s="16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10"/>
      <c r="T367" s="11">
        <f t="shared" si="55"/>
        <v>0</v>
      </c>
      <c r="U367" s="12">
        <f t="shared" si="56"/>
        <v>0</v>
      </c>
      <c r="V367" s="11">
        <f t="shared" si="57"/>
        <v>0</v>
      </c>
      <c r="W367" s="11">
        <f t="shared" si="58"/>
        <v>0</v>
      </c>
      <c r="X367" s="11">
        <f t="shared" si="59"/>
        <v>0</v>
      </c>
      <c r="Y367" s="11">
        <f t="shared" si="60"/>
        <v>0</v>
      </c>
      <c r="Z367" s="13" t="str">
        <f t="shared" si="61"/>
        <v/>
      </c>
      <c r="AA367" s="13" t="str">
        <f t="shared" si="62"/>
        <v/>
      </c>
      <c r="AB367" s="13" t="str">
        <f t="shared" si="63"/>
        <v/>
      </c>
      <c r="AC367" s="13" t="str">
        <f t="shared" si="64"/>
        <v/>
      </c>
      <c r="AD367" s="13" t="str">
        <f t="shared" si="65"/>
        <v/>
      </c>
      <c r="AE367" s="1"/>
    </row>
    <row r="368" spans="1:31" x14ac:dyDescent="0.2">
      <c r="A368" s="8"/>
      <c r="B368" s="16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10"/>
      <c r="T368" s="11">
        <f t="shared" si="55"/>
        <v>0</v>
      </c>
      <c r="U368" s="12">
        <f t="shared" si="56"/>
        <v>0</v>
      </c>
      <c r="V368" s="11">
        <f t="shared" si="57"/>
        <v>0</v>
      </c>
      <c r="W368" s="11">
        <f t="shared" si="58"/>
        <v>0</v>
      </c>
      <c r="X368" s="11">
        <f t="shared" si="59"/>
        <v>0</v>
      </c>
      <c r="Y368" s="11">
        <f t="shared" si="60"/>
        <v>0</v>
      </c>
      <c r="Z368" s="13" t="str">
        <f t="shared" si="61"/>
        <v/>
      </c>
      <c r="AA368" s="13" t="str">
        <f t="shared" si="62"/>
        <v/>
      </c>
      <c r="AB368" s="13" t="str">
        <f t="shared" si="63"/>
        <v/>
      </c>
      <c r="AC368" s="13" t="str">
        <f t="shared" si="64"/>
        <v/>
      </c>
      <c r="AD368" s="13" t="str">
        <f t="shared" si="65"/>
        <v/>
      </c>
      <c r="AE368" s="1"/>
    </row>
    <row r="369" spans="1:31" x14ac:dyDescent="0.2">
      <c r="A369" s="8"/>
      <c r="B369" s="16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10"/>
      <c r="T369" s="11">
        <f t="shared" si="55"/>
        <v>0</v>
      </c>
      <c r="U369" s="12">
        <f t="shared" si="56"/>
        <v>0</v>
      </c>
      <c r="V369" s="11">
        <f t="shared" si="57"/>
        <v>0</v>
      </c>
      <c r="W369" s="11">
        <f t="shared" si="58"/>
        <v>0</v>
      </c>
      <c r="X369" s="11">
        <f t="shared" si="59"/>
        <v>0</v>
      </c>
      <c r="Y369" s="11">
        <f t="shared" si="60"/>
        <v>0</v>
      </c>
      <c r="Z369" s="13" t="str">
        <f t="shared" si="61"/>
        <v/>
      </c>
      <c r="AA369" s="13" t="str">
        <f t="shared" si="62"/>
        <v/>
      </c>
      <c r="AB369" s="13" t="str">
        <f t="shared" si="63"/>
        <v/>
      </c>
      <c r="AC369" s="13" t="str">
        <f t="shared" si="64"/>
        <v/>
      </c>
      <c r="AD369" s="13" t="str">
        <f t="shared" si="65"/>
        <v/>
      </c>
      <c r="AE369" s="1"/>
    </row>
    <row r="370" spans="1:31" x14ac:dyDescent="0.2">
      <c r="A370" s="8"/>
      <c r="B370" s="16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10"/>
      <c r="T370" s="11">
        <f t="shared" si="55"/>
        <v>0</v>
      </c>
      <c r="U370" s="12">
        <f t="shared" si="56"/>
        <v>0</v>
      </c>
      <c r="V370" s="11">
        <f t="shared" si="57"/>
        <v>0</v>
      </c>
      <c r="W370" s="11">
        <f t="shared" si="58"/>
        <v>0</v>
      </c>
      <c r="X370" s="11">
        <f t="shared" si="59"/>
        <v>0</v>
      </c>
      <c r="Y370" s="11">
        <f t="shared" si="60"/>
        <v>0</v>
      </c>
      <c r="Z370" s="13" t="str">
        <f t="shared" si="61"/>
        <v/>
      </c>
      <c r="AA370" s="13" t="str">
        <f t="shared" si="62"/>
        <v/>
      </c>
      <c r="AB370" s="13" t="str">
        <f t="shared" si="63"/>
        <v/>
      </c>
      <c r="AC370" s="13" t="str">
        <f t="shared" si="64"/>
        <v/>
      </c>
      <c r="AD370" s="13" t="str">
        <f t="shared" si="65"/>
        <v/>
      </c>
      <c r="AE370" s="1"/>
    </row>
    <row r="371" spans="1:31" x14ac:dyDescent="0.2">
      <c r="A371" s="8"/>
      <c r="B371" s="16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10"/>
      <c r="T371" s="11">
        <f t="shared" si="55"/>
        <v>0</v>
      </c>
      <c r="U371" s="12">
        <f t="shared" si="56"/>
        <v>0</v>
      </c>
      <c r="V371" s="11">
        <f t="shared" si="57"/>
        <v>0</v>
      </c>
      <c r="W371" s="11">
        <f t="shared" si="58"/>
        <v>0</v>
      </c>
      <c r="X371" s="11">
        <f t="shared" si="59"/>
        <v>0</v>
      </c>
      <c r="Y371" s="11">
        <f t="shared" si="60"/>
        <v>0</v>
      </c>
      <c r="Z371" s="13" t="str">
        <f t="shared" si="61"/>
        <v/>
      </c>
      <c r="AA371" s="13" t="str">
        <f t="shared" si="62"/>
        <v/>
      </c>
      <c r="AB371" s="13" t="str">
        <f t="shared" si="63"/>
        <v/>
      </c>
      <c r="AC371" s="13" t="str">
        <f t="shared" si="64"/>
        <v/>
      </c>
      <c r="AD371" s="13" t="str">
        <f t="shared" si="65"/>
        <v/>
      </c>
      <c r="AE371" s="1"/>
    </row>
    <row r="372" spans="1:31" x14ac:dyDescent="0.2">
      <c r="A372" s="8"/>
      <c r="B372" s="16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10"/>
      <c r="T372" s="11">
        <f t="shared" si="55"/>
        <v>0</v>
      </c>
      <c r="U372" s="12">
        <f t="shared" si="56"/>
        <v>0</v>
      </c>
      <c r="V372" s="11">
        <f t="shared" si="57"/>
        <v>0</v>
      </c>
      <c r="W372" s="11">
        <f t="shared" si="58"/>
        <v>0</v>
      </c>
      <c r="X372" s="11">
        <f t="shared" si="59"/>
        <v>0</v>
      </c>
      <c r="Y372" s="11">
        <f t="shared" si="60"/>
        <v>0</v>
      </c>
      <c r="Z372" s="13" t="str">
        <f t="shared" si="61"/>
        <v/>
      </c>
      <c r="AA372" s="13" t="str">
        <f t="shared" si="62"/>
        <v/>
      </c>
      <c r="AB372" s="13" t="str">
        <f t="shared" si="63"/>
        <v/>
      </c>
      <c r="AC372" s="13" t="str">
        <f t="shared" si="64"/>
        <v/>
      </c>
      <c r="AD372" s="13" t="str">
        <f t="shared" si="65"/>
        <v/>
      </c>
      <c r="AE372" s="1"/>
    </row>
    <row r="373" spans="1:31" x14ac:dyDescent="0.2">
      <c r="A373" s="8"/>
      <c r="B373" s="16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10"/>
      <c r="T373" s="11">
        <f t="shared" si="55"/>
        <v>0</v>
      </c>
      <c r="U373" s="12">
        <f t="shared" si="56"/>
        <v>0</v>
      </c>
      <c r="V373" s="11">
        <f t="shared" si="57"/>
        <v>0</v>
      </c>
      <c r="W373" s="11">
        <f t="shared" si="58"/>
        <v>0</v>
      </c>
      <c r="X373" s="11">
        <f t="shared" si="59"/>
        <v>0</v>
      </c>
      <c r="Y373" s="11">
        <f t="shared" si="60"/>
        <v>0</v>
      </c>
      <c r="Z373" s="13" t="str">
        <f t="shared" si="61"/>
        <v/>
      </c>
      <c r="AA373" s="13" t="str">
        <f t="shared" si="62"/>
        <v/>
      </c>
      <c r="AB373" s="13" t="str">
        <f t="shared" si="63"/>
        <v/>
      </c>
      <c r="AC373" s="13" t="str">
        <f t="shared" si="64"/>
        <v/>
      </c>
      <c r="AD373" s="13" t="str">
        <f t="shared" si="65"/>
        <v/>
      </c>
      <c r="AE373" s="1"/>
    </row>
    <row r="374" spans="1:31" x14ac:dyDescent="0.2">
      <c r="A374" s="8"/>
      <c r="B374" s="16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10"/>
      <c r="T374" s="11">
        <f t="shared" si="55"/>
        <v>0</v>
      </c>
      <c r="U374" s="12">
        <f t="shared" si="56"/>
        <v>0</v>
      </c>
      <c r="V374" s="11">
        <f t="shared" si="57"/>
        <v>0</v>
      </c>
      <c r="W374" s="11">
        <f t="shared" si="58"/>
        <v>0</v>
      </c>
      <c r="X374" s="11">
        <f t="shared" si="59"/>
        <v>0</v>
      </c>
      <c r="Y374" s="11">
        <f t="shared" si="60"/>
        <v>0</v>
      </c>
      <c r="Z374" s="13" t="str">
        <f t="shared" si="61"/>
        <v/>
      </c>
      <c r="AA374" s="13" t="str">
        <f t="shared" si="62"/>
        <v/>
      </c>
      <c r="AB374" s="13" t="str">
        <f t="shared" si="63"/>
        <v/>
      </c>
      <c r="AC374" s="13" t="str">
        <f t="shared" si="64"/>
        <v/>
      </c>
      <c r="AD374" s="13" t="str">
        <f t="shared" si="65"/>
        <v/>
      </c>
      <c r="AE374" s="1"/>
    </row>
    <row r="375" spans="1:31" x14ac:dyDescent="0.2">
      <c r="A375" s="8"/>
      <c r="B375" s="16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10"/>
      <c r="T375" s="11">
        <f t="shared" si="55"/>
        <v>0</v>
      </c>
      <c r="U375" s="12">
        <f t="shared" si="56"/>
        <v>0</v>
      </c>
      <c r="V375" s="11">
        <f t="shared" si="57"/>
        <v>0</v>
      </c>
      <c r="W375" s="11">
        <f t="shared" si="58"/>
        <v>0</v>
      </c>
      <c r="X375" s="11">
        <f t="shared" si="59"/>
        <v>0</v>
      </c>
      <c r="Y375" s="11">
        <f t="shared" si="60"/>
        <v>0</v>
      </c>
      <c r="Z375" s="13" t="str">
        <f t="shared" si="61"/>
        <v/>
      </c>
      <c r="AA375" s="13" t="str">
        <f t="shared" si="62"/>
        <v/>
      </c>
      <c r="AB375" s="13" t="str">
        <f t="shared" si="63"/>
        <v/>
      </c>
      <c r="AC375" s="13" t="str">
        <f t="shared" si="64"/>
        <v/>
      </c>
      <c r="AD375" s="13" t="str">
        <f t="shared" si="65"/>
        <v/>
      </c>
      <c r="AE375" s="1"/>
    </row>
    <row r="376" spans="1:31" x14ac:dyDescent="0.2">
      <c r="A376" s="8"/>
      <c r="B376" s="16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10"/>
      <c r="T376" s="11">
        <f t="shared" si="55"/>
        <v>0</v>
      </c>
      <c r="U376" s="12">
        <f t="shared" si="56"/>
        <v>0</v>
      </c>
      <c r="V376" s="11">
        <f t="shared" si="57"/>
        <v>0</v>
      </c>
      <c r="W376" s="11">
        <f t="shared" si="58"/>
        <v>0</v>
      </c>
      <c r="X376" s="11">
        <f t="shared" si="59"/>
        <v>0</v>
      </c>
      <c r="Y376" s="11">
        <f t="shared" si="60"/>
        <v>0</v>
      </c>
      <c r="Z376" s="13" t="str">
        <f t="shared" si="61"/>
        <v/>
      </c>
      <c r="AA376" s="13" t="str">
        <f t="shared" si="62"/>
        <v/>
      </c>
      <c r="AB376" s="13" t="str">
        <f t="shared" si="63"/>
        <v/>
      </c>
      <c r="AC376" s="13" t="str">
        <f t="shared" si="64"/>
        <v/>
      </c>
      <c r="AD376" s="13" t="str">
        <f t="shared" si="65"/>
        <v/>
      </c>
      <c r="AE376" s="1"/>
    </row>
    <row r="377" spans="1:31" x14ac:dyDescent="0.2">
      <c r="A377" s="8"/>
      <c r="B377" s="16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10"/>
      <c r="T377" s="11">
        <f t="shared" si="55"/>
        <v>0</v>
      </c>
      <c r="U377" s="12">
        <f t="shared" si="56"/>
        <v>0</v>
      </c>
      <c r="V377" s="11">
        <f t="shared" si="57"/>
        <v>0</v>
      </c>
      <c r="W377" s="11">
        <f t="shared" si="58"/>
        <v>0</v>
      </c>
      <c r="X377" s="11">
        <f t="shared" si="59"/>
        <v>0</v>
      </c>
      <c r="Y377" s="11">
        <f t="shared" si="60"/>
        <v>0</v>
      </c>
      <c r="Z377" s="13" t="str">
        <f t="shared" si="61"/>
        <v/>
      </c>
      <c r="AA377" s="13" t="str">
        <f t="shared" si="62"/>
        <v/>
      </c>
      <c r="AB377" s="13" t="str">
        <f t="shared" si="63"/>
        <v/>
      </c>
      <c r="AC377" s="13" t="str">
        <f t="shared" si="64"/>
        <v/>
      </c>
      <c r="AD377" s="13" t="str">
        <f t="shared" si="65"/>
        <v/>
      </c>
      <c r="AE377" s="1"/>
    </row>
    <row r="378" spans="1:31" x14ac:dyDescent="0.2">
      <c r="A378" s="8"/>
      <c r="B378" s="16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10"/>
      <c r="T378" s="11">
        <f t="shared" si="55"/>
        <v>0</v>
      </c>
      <c r="U378" s="12">
        <f t="shared" si="56"/>
        <v>0</v>
      </c>
      <c r="V378" s="11">
        <f t="shared" si="57"/>
        <v>0</v>
      </c>
      <c r="W378" s="11">
        <f t="shared" si="58"/>
        <v>0</v>
      </c>
      <c r="X378" s="11">
        <f t="shared" si="59"/>
        <v>0</v>
      </c>
      <c r="Y378" s="11">
        <f t="shared" si="60"/>
        <v>0</v>
      </c>
      <c r="Z378" s="13" t="str">
        <f t="shared" si="61"/>
        <v/>
      </c>
      <c r="AA378" s="13" t="str">
        <f t="shared" si="62"/>
        <v/>
      </c>
      <c r="AB378" s="13" t="str">
        <f t="shared" si="63"/>
        <v/>
      </c>
      <c r="AC378" s="13" t="str">
        <f t="shared" si="64"/>
        <v/>
      </c>
      <c r="AD378" s="13" t="str">
        <f t="shared" si="65"/>
        <v/>
      </c>
      <c r="AE378" s="1"/>
    </row>
    <row r="379" spans="1:31" x14ac:dyDescent="0.2">
      <c r="A379" s="8"/>
      <c r="B379" s="16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10"/>
      <c r="T379" s="11">
        <f t="shared" si="55"/>
        <v>0</v>
      </c>
      <c r="U379" s="12">
        <f t="shared" si="56"/>
        <v>0</v>
      </c>
      <c r="V379" s="11">
        <f t="shared" si="57"/>
        <v>0</v>
      </c>
      <c r="W379" s="11">
        <f t="shared" si="58"/>
        <v>0</v>
      </c>
      <c r="X379" s="11">
        <f t="shared" si="59"/>
        <v>0</v>
      </c>
      <c r="Y379" s="11">
        <f t="shared" si="60"/>
        <v>0</v>
      </c>
      <c r="Z379" s="13" t="str">
        <f t="shared" si="61"/>
        <v/>
      </c>
      <c r="AA379" s="13" t="str">
        <f t="shared" si="62"/>
        <v/>
      </c>
      <c r="AB379" s="13" t="str">
        <f t="shared" si="63"/>
        <v/>
      </c>
      <c r="AC379" s="13" t="str">
        <f t="shared" si="64"/>
        <v/>
      </c>
      <c r="AD379" s="13" t="str">
        <f t="shared" si="65"/>
        <v/>
      </c>
      <c r="AE379" s="1"/>
    </row>
    <row r="380" spans="1:31" x14ac:dyDescent="0.2">
      <c r="A380" s="8"/>
      <c r="B380" s="16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10"/>
      <c r="T380" s="11">
        <f t="shared" si="55"/>
        <v>0</v>
      </c>
      <c r="U380" s="12">
        <f t="shared" si="56"/>
        <v>0</v>
      </c>
      <c r="V380" s="11">
        <f t="shared" si="57"/>
        <v>0</v>
      </c>
      <c r="W380" s="11">
        <f t="shared" si="58"/>
        <v>0</v>
      </c>
      <c r="X380" s="11">
        <f t="shared" si="59"/>
        <v>0</v>
      </c>
      <c r="Y380" s="11">
        <f t="shared" si="60"/>
        <v>0</v>
      </c>
      <c r="Z380" s="13" t="str">
        <f t="shared" si="61"/>
        <v/>
      </c>
      <c r="AA380" s="13" t="str">
        <f t="shared" si="62"/>
        <v/>
      </c>
      <c r="AB380" s="13" t="str">
        <f t="shared" si="63"/>
        <v/>
      </c>
      <c r="AC380" s="13" t="str">
        <f t="shared" si="64"/>
        <v/>
      </c>
      <c r="AD380" s="13" t="str">
        <f t="shared" si="65"/>
        <v/>
      </c>
      <c r="AE380" s="1"/>
    </row>
    <row r="381" spans="1:31" x14ac:dyDescent="0.2">
      <c r="A381" s="8"/>
      <c r="B381" s="16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10"/>
      <c r="T381" s="11">
        <f t="shared" si="55"/>
        <v>0</v>
      </c>
      <c r="U381" s="12">
        <f t="shared" si="56"/>
        <v>0</v>
      </c>
      <c r="V381" s="11">
        <f t="shared" si="57"/>
        <v>0</v>
      </c>
      <c r="W381" s="11">
        <f t="shared" si="58"/>
        <v>0</v>
      </c>
      <c r="X381" s="11">
        <f t="shared" si="59"/>
        <v>0</v>
      </c>
      <c r="Y381" s="11">
        <f t="shared" si="60"/>
        <v>0</v>
      </c>
      <c r="Z381" s="13" t="str">
        <f t="shared" si="61"/>
        <v/>
      </c>
      <c r="AA381" s="13" t="str">
        <f t="shared" si="62"/>
        <v/>
      </c>
      <c r="AB381" s="13" t="str">
        <f t="shared" si="63"/>
        <v/>
      </c>
      <c r="AC381" s="13" t="str">
        <f t="shared" si="64"/>
        <v/>
      </c>
      <c r="AD381" s="13" t="str">
        <f t="shared" si="65"/>
        <v/>
      </c>
      <c r="AE381" s="1"/>
    </row>
    <row r="382" spans="1:31" x14ac:dyDescent="0.2">
      <c r="A382" s="8"/>
      <c r="B382" s="16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10"/>
      <c r="T382" s="11">
        <f t="shared" si="55"/>
        <v>0</v>
      </c>
      <c r="U382" s="12">
        <f t="shared" si="56"/>
        <v>0</v>
      </c>
      <c r="V382" s="11">
        <f t="shared" si="57"/>
        <v>0</v>
      </c>
      <c r="W382" s="11">
        <f t="shared" si="58"/>
        <v>0</v>
      </c>
      <c r="X382" s="11">
        <f t="shared" si="59"/>
        <v>0</v>
      </c>
      <c r="Y382" s="11">
        <f t="shared" si="60"/>
        <v>0</v>
      </c>
      <c r="Z382" s="13" t="str">
        <f t="shared" si="61"/>
        <v/>
      </c>
      <c r="AA382" s="13" t="str">
        <f t="shared" si="62"/>
        <v/>
      </c>
      <c r="AB382" s="13" t="str">
        <f t="shared" si="63"/>
        <v/>
      </c>
      <c r="AC382" s="13" t="str">
        <f t="shared" si="64"/>
        <v/>
      </c>
      <c r="AD382" s="13" t="str">
        <f t="shared" si="65"/>
        <v/>
      </c>
      <c r="AE382" s="1"/>
    </row>
    <row r="383" spans="1:31" x14ac:dyDescent="0.2">
      <c r="A383" s="8"/>
      <c r="B383" s="16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10"/>
      <c r="T383" s="11">
        <f t="shared" si="55"/>
        <v>0</v>
      </c>
      <c r="U383" s="12">
        <f t="shared" si="56"/>
        <v>0</v>
      </c>
      <c r="V383" s="11">
        <f t="shared" si="57"/>
        <v>0</v>
      </c>
      <c r="W383" s="11">
        <f t="shared" si="58"/>
        <v>0</v>
      </c>
      <c r="X383" s="11">
        <f t="shared" si="59"/>
        <v>0</v>
      </c>
      <c r="Y383" s="11">
        <f t="shared" si="60"/>
        <v>0</v>
      </c>
      <c r="Z383" s="13" t="str">
        <f t="shared" si="61"/>
        <v/>
      </c>
      <c r="AA383" s="13" t="str">
        <f t="shared" si="62"/>
        <v/>
      </c>
      <c r="AB383" s="13" t="str">
        <f t="shared" si="63"/>
        <v/>
      </c>
      <c r="AC383" s="13" t="str">
        <f t="shared" si="64"/>
        <v/>
      </c>
      <c r="AD383" s="13" t="str">
        <f t="shared" si="65"/>
        <v/>
      </c>
      <c r="AE383" s="1"/>
    </row>
    <row r="384" spans="1:31" x14ac:dyDescent="0.2">
      <c r="A384" s="8"/>
      <c r="B384" s="16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10"/>
      <c r="T384" s="11">
        <f t="shared" si="55"/>
        <v>0</v>
      </c>
      <c r="U384" s="12">
        <f t="shared" si="56"/>
        <v>0</v>
      </c>
      <c r="V384" s="11">
        <f t="shared" si="57"/>
        <v>0</v>
      </c>
      <c r="W384" s="11">
        <f t="shared" si="58"/>
        <v>0</v>
      </c>
      <c r="X384" s="11">
        <f t="shared" si="59"/>
        <v>0</v>
      </c>
      <c r="Y384" s="11">
        <f t="shared" si="60"/>
        <v>0</v>
      </c>
      <c r="Z384" s="13" t="str">
        <f t="shared" si="61"/>
        <v/>
      </c>
      <c r="AA384" s="13" t="str">
        <f t="shared" si="62"/>
        <v/>
      </c>
      <c r="AB384" s="13" t="str">
        <f t="shared" si="63"/>
        <v/>
      </c>
      <c r="AC384" s="13" t="str">
        <f t="shared" si="64"/>
        <v/>
      </c>
      <c r="AD384" s="13" t="str">
        <f t="shared" si="65"/>
        <v/>
      </c>
      <c r="AE384" s="1"/>
    </row>
    <row r="385" spans="1:31" x14ac:dyDescent="0.2">
      <c r="A385" s="8"/>
      <c r="B385" s="16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10"/>
      <c r="T385" s="11">
        <f t="shared" si="55"/>
        <v>0</v>
      </c>
      <c r="U385" s="12">
        <f t="shared" si="56"/>
        <v>0</v>
      </c>
      <c r="V385" s="11">
        <f t="shared" si="57"/>
        <v>0</v>
      </c>
      <c r="W385" s="11">
        <f t="shared" si="58"/>
        <v>0</v>
      </c>
      <c r="X385" s="11">
        <f t="shared" si="59"/>
        <v>0</v>
      </c>
      <c r="Y385" s="11">
        <f t="shared" si="60"/>
        <v>0</v>
      </c>
      <c r="Z385" s="13" t="str">
        <f t="shared" si="61"/>
        <v/>
      </c>
      <c r="AA385" s="13" t="str">
        <f t="shared" si="62"/>
        <v/>
      </c>
      <c r="AB385" s="13" t="str">
        <f t="shared" si="63"/>
        <v/>
      </c>
      <c r="AC385" s="13" t="str">
        <f t="shared" si="64"/>
        <v/>
      </c>
      <c r="AD385" s="13" t="str">
        <f t="shared" si="65"/>
        <v/>
      </c>
      <c r="AE385" s="1"/>
    </row>
    <row r="386" spans="1:31" x14ac:dyDescent="0.2">
      <c r="A386" s="8"/>
      <c r="B386" s="16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10"/>
      <c r="T386" s="11">
        <f t="shared" si="55"/>
        <v>0</v>
      </c>
      <c r="U386" s="12">
        <f t="shared" si="56"/>
        <v>0</v>
      </c>
      <c r="V386" s="11">
        <f t="shared" si="57"/>
        <v>0</v>
      </c>
      <c r="W386" s="11">
        <f t="shared" si="58"/>
        <v>0</v>
      </c>
      <c r="X386" s="11">
        <f t="shared" si="59"/>
        <v>0</v>
      </c>
      <c r="Y386" s="11">
        <f t="shared" si="60"/>
        <v>0</v>
      </c>
      <c r="Z386" s="13" t="str">
        <f t="shared" si="61"/>
        <v/>
      </c>
      <c r="AA386" s="13" t="str">
        <f t="shared" si="62"/>
        <v/>
      </c>
      <c r="AB386" s="13" t="str">
        <f t="shared" si="63"/>
        <v/>
      </c>
      <c r="AC386" s="13" t="str">
        <f t="shared" si="64"/>
        <v/>
      </c>
      <c r="AD386" s="13" t="str">
        <f t="shared" si="65"/>
        <v/>
      </c>
      <c r="AE386" s="1"/>
    </row>
    <row r="387" spans="1:31" x14ac:dyDescent="0.2">
      <c r="A387" s="8"/>
      <c r="B387" s="16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10"/>
      <c r="T387" s="11">
        <f t="shared" ref="T387:T450" si="66">SUM(D387,G387,J387,M387,P387)</f>
        <v>0</v>
      </c>
      <c r="U387" s="12">
        <f t="shared" ref="U387:U450" si="67">T387/5/100</f>
        <v>0</v>
      </c>
      <c r="V387" s="11">
        <f t="shared" ref="V387:V450" si="68">IF(STREAM="S",TOTAL,0)</f>
        <v>0</v>
      </c>
      <c r="W387" s="11">
        <f t="shared" ref="W387:W450" si="69">IF(STREAM="C",TOTAL,0)</f>
        <v>0</v>
      </c>
      <c r="X387" s="11">
        <f t="shared" ref="X387:X450" si="70">IF(STREAM="H",TOTAL,0)</f>
        <v>0</v>
      </c>
      <c r="Y387" s="11">
        <f t="shared" ref="Y387:Y450" si="71">IF(STREAM="F",TOTAL,0)</f>
        <v>0</v>
      </c>
      <c r="Z387" s="13" t="str">
        <f t="shared" ref="Z387:Z450" si="72">IF(RESULT="PASS",RANK(TOTAL,TOTAL),"")</f>
        <v/>
      </c>
      <c r="AA387" s="13" t="str">
        <f t="shared" ref="AA387:AA450" si="73">IF(AND(RESULT="PASS",TOTALs&gt;0),RANK(TOTALs,TOTALs),"")</f>
        <v/>
      </c>
      <c r="AB387" s="13" t="str">
        <f t="shared" ref="AB387:AB450" si="74">IF(AND(RESULT="PASS",TOTALc&gt;0),RANK(TOTALc,TOTALc),"")</f>
        <v/>
      </c>
      <c r="AC387" s="13" t="str">
        <f t="shared" ref="AC387:AC450" si="75">IF(AND(RESULT="PASS",TOTALh&gt;0),RANK(TOTALh,TOTALh),"")</f>
        <v/>
      </c>
      <c r="AD387" s="13" t="str">
        <f t="shared" ref="AD387:AD450" si="76">IF(AND(RESULT="PASS",TOTALf&gt;0),RANK(TOTALf,TOTALf),"")</f>
        <v/>
      </c>
      <c r="AE387" s="1"/>
    </row>
    <row r="388" spans="1:31" x14ac:dyDescent="0.2">
      <c r="A388" s="8"/>
      <c r="B388" s="16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10"/>
      <c r="T388" s="11">
        <f t="shared" si="66"/>
        <v>0</v>
      </c>
      <c r="U388" s="12">
        <f t="shared" si="67"/>
        <v>0</v>
      </c>
      <c r="V388" s="11">
        <f t="shared" si="68"/>
        <v>0</v>
      </c>
      <c r="W388" s="11">
        <f t="shared" si="69"/>
        <v>0</v>
      </c>
      <c r="X388" s="11">
        <f t="shared" si="70"/>
        <v>0</v>
      </c>
      <c r="Y388" s="11">
        <f t="shared" si="71"/>
        <v>0</v>
      </c>
      <c r="Z388" s="13" t="str">
        <f t="shared" si="72"/>
        <v/>
      </c>
      <c r="AA388" s="13" t="str">
        <f t="shared" si="73"/>
        <v/>
      </c>
      <c r="AB388" s="13" t="str">
        <f t="shared" si="74"/>
        <v/>
      </c>
      <c r="AC388" s="13" t="str">
        <f t="shared" si="75"/>
        <v/>
      </c>
      <c r="AD388" s="13" t="str">
        <f t="shared" si="76"/>
        <v/>
      </c>
      <c r="AE388" s="1"/>
    </row>
    <row r="389" spans="1:31" x14ac:dyDescent="0.2">
      <c r="A389" s="8"/>
      <c r="B389" s="16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10"/>
      <c r="T389" s="11">
        <f t="shared" si="66"/>
        <v>0</v>
      </c>
      <c r="U389" s="12">
        <f t="shared" si="67"/>
        <v>0</v>
      </c>
      <c r="V389" s="11">
        <f t="shared" si="68"/>
        <v>0</v>
      </c>
      <c r="W389" s="11">
        <f t="shared" si="69"/>
        <v>0</v>
      </c>
      <c r="X389" s="11">
        <f t="shared" si="70"/>
        <v>0</v>
      </c>
      <c r="Y389" s="11">
        <f t="shared" si="71"/>
        <v>0</v>
      </c>
      <c r="Z389" s="13" t="str">
        <f t="shared" si="72"/>
        <v/>
      </c>
      <c r="AA389" s="13" t="str">
        <f t="shared" si="73"/>
        <v/>
      </c>
      <c r="AB389" s="13" t="str">
        <f t="shared" si="74"/>
        <v/>
      </c>
      <c r="AC389" s="13" t="str">
        <f t="shared" si="75"/>
        <v/>
      </c>
      <c r="AD389" s="13" t="str">
        <f t="shared" si="76"/>
        <v/>
      </c>
      <c r="AE389" s="1"/>
    </row>
    <row r="390" spans="1:31" x14ac:dyDescent="0.2">
      <c r="A390" s="8"/>
      <c r="B390" s="16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10"/>
      <c r="T390" s="11">
        <f t="shared" si="66"/>
        <v>0</v>
      </c>
      <c r="U390" s="12">
        <f t="shared" si="67"/>
        <v>0</v>
      </c>
      <c r="V390" s="11">
        <f t="shared" si="68"/>
        <v>0</v>
      </c>
      <c r="W390" s="11">
        <f t="shared" si="69"/>
        <v>0</v>
      </c>
      <c r="X390" s="11">
        <f t="shared" si="70"/>
        <v>0</v>
      </c>
      <c r="Y390" s="11">
        <f t="shared" si="71"/>
        <v>0</v>
      </c>
      <c r="Z390" s="13" t="str">
        <f t="shared" si="72"/>
        <v/>
      </c>
      <c r="AA390" s="13" t="str">
        <f t="shared" si="73"/>
        <v/>
      </c>
      <c r="AB390" s="13" t="str">
        <f t="shared" si="74"/>
        <v/>
      </c>
      <c r="AC390" s="13" t="str">
        <f t="shared" si="75"/>
        <v/>
      </c>
      <c r="AD390" s="13" t="str">
        <f t="shared" si="76"/>
        <v/>
      </c>
      <c r="AE390" s="1"/>
    </row>
    <row r="391" spans="1:31" x14ac:dyDescent="0.2">
      <c r="A391" s="8"/>
      <c r="B391" s="16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10"/>
      <c r="T391" s="11">
        <f t="shared" si="66"/>
        <v>0</v>
      </c>
      <c r="U391" s="12">
        <f t="shared" si="67"/>
        <v>0</v>
      </c>
      <c r="V391" s="11">
        <f t="shared" si="68"/>
        <v>0</v>
      </c>
      <c r="W391" s="11">
        <f t="shared" si="69"/>
        <v>0</v>
      </c>
      <c r="X391" s="11">
        <f t="shared" si="70"/>
        <v>0</v>
      </c>
      <c r="Y391" s="11">
        <f t="shared" si="71"/>
        <v>0</v>
      </c>
      <c r="Z391" s="13" t="str">
        <f t="shared" si="72"/>
        <v/>
      </c>
      <c r="AA391" s="13" t="str">
        <f t="shared" si="73"/>
        <v/>
      </c>
      <c r="AB391" s="13" t="str">
        <f t="shared" si="74"/>
        <v/>
      </c>
      <c r="AC391" s="13" t="str">
        <f t="shared" si="75"/>
        <v/>
      </c>
      <c r="AD391" s="13" t="str">
        <f t="shared" si="76"/>
        <v/>
      </c>
      <c r="AE391" s="1"/>
    </row>
    <row r="392" spans="1:31" x14ac:dyDescent="0.2">
      <c r="A392" s="8"/>
      <c r="B392" s="16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10"/>
      <c r="T392" s="11">
        <f t="shared" si="66"/>
        <v>0</v>
      </c>
      <c r="U392" s="12">
        <f t="shared" si="67"/>
        <v>0</v>
      </c>
      <c r="V392" s="11">
        <f t="shared" si="68"/>
        <v>0</v>
      </c>
      <c r="W392" s="11">
        <f t="shared" si="69"/>
        <v>0</v>
      </c>
      <c r="X392" s="11">
        <f t="shared" si="70"/>
        <v>0</v>
      </c>
      <c r="Y392" s="11">
        <f t="shared" si="71"/>
        <v>0</v>
      </c>
      <c r="Z392" s="13" t="str">
        <f t="shared" si="72"/>
        <v/>
      </c>
      <c r="AA392" s="13" t="str">
        <f t="shared" si="73"/>
        <v/>
      </c>
      <c r="AB392" s="13" t="str">
        <f t="shared" si="74"/>
        <v/>
      </c>
      <c r="AC392" s="13" t="str">
        <f t="shared" si="75"/>
        <v/>
      </c>
      <c r="AD392" s="13" t="str">
        <f t="shared" si="76"/>
        <v/>
      </c>
      <c r="AE392" s="1"/>
    </row>
    <row r="393" spans="1:31" x14ac:dyDescent="0.2">
      <c r="A393" s="8"/>
      <c r="B393" s="16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10"/>
      <c r="T393" s="11">
        <f t="shared" si="66"/>
        <v>0</v>
      </c>
      <c r="U393" s="12">
        <f t="shared" si="67"/>
        <v>0</v>
      </c>
      <c r="V393" s="11">
        <f t="shared" si="68"/>
        <v>0</v>
      </c>
      <c r="W393" s="11">
        <f t="shared" si="69"/>
        <v>0</v>
      </c>
      <c r="X393" s="11">
        <f t="shared" si="70"/>
        <v>0</v>
      </c>
      <c r="Y393" s="11">
        <f t="shared" si="71"/>
        <v>0</v>
      </c>
      <c r="Z393" s="13" t="str">
        <f t="shared" si="72"/>
        <v/>
      </c>
      <c r="AA393" s="13" t="str">
        <f t="shared" si="73"/>
        <v/>
      </c>
      <c r="AB393" s="13" t="str">
        <f t="shared" si="74"/>
        <v/>
      </c>
      <c r="AC393" s="13" t="str">
        <f t="shared" si="75"/>
        <v/>
      </c>
      <c r="AD393" s="13" t="str">
        <f t="shared" si="76"/>
        <v/>
      </c>
      <c r="AE393" s="1"/>
    </row>
    <row r="394" spans="1:31" x14ac:dyDescent="0.2">
      <c r="A394" s="8"/>
      <c r="B394" s="16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10"/>
      <c r="T394" s="11">
        <f t="shared" si="66"/>
        <v>0</v>
      </c>
      <c r="U394" s="12">
        <f t="shared" si="67"/>
        <v>0</v>
      </c>
      <c r="V394" s="11">
        <f t="shared" si="68"/>
        <v>0</v>
      </c>
      <c r="W394" s="11">
        <f t="shared" si="69"/>
        <v>0</v>
      </c>
      <c r="X394" s="11">
        <f t="shared" si="70"/>
        <v>0</v>
      </c>
      <c r="Y394" s="11">
        <f t="shared" si="71"/>
        <v>0</v>
      </c>
      <c r="Z394" s="13" t="str">
        <f t="shared" si="72"/>
        <v/>
      </c>
      <c r="AA394" s="13" t="str">
        <f t="shared" si="73"/>
        <v/>
      </c>
      <c r="AB394" s="13" t="str">
        <f t="shared" si="74"/>
        <v/>
      </c>
      <c r="AC394" s="13" t="str">
        <f t="shared" si="75"/>
        <v/>
      </c>
      <c r="AD394" s="13" t="str">
        <f t="shared" si="76"/>
        <v/>
      </c>
      <c r="AE394" s="1"/>
    </row>
    <row r="395" spans="1:31" x14ac:dyDescent="0.2">
      <c r="A395" s="8"/>
      <c r="B395" s="16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10"/>
      <c r="T395" s="11">
        <f t="shared" si="66"/>
        <v>0</v>
      </c>
      <c r="U395" s="12">
        <f t="shared" si="67"/>
        <v>0</v>
      </c>
      <c r="V395" s="11">
        <f t="shared" si="68"/>
        <v>0</v>
      </c>
      <c r="W395" s="11">
        <f t="shared" si="69"/>
        <v>0</v>
      </c>
      <c r="X395" s="11">
        <f t="shared" si="70"/>
        <v>0</v>
      </c>
      <c r="Y395" s="11">
        <f t="shared" si="71"/>
        <v>0</v>
      </c>
      <c r="Z395" s="13" t="str">
        <f t="shared" si="72"/>
        <v/>
      </c>
      <c r="AA395" s="13" t="str">
        <f t="shared" si="73"/>
        <v/>
      </c>
      <c r="AB395" s="13" t="str">
        <f t="shared" si="74"/>
        <v/>
      </c>
      <c r="AC395" s="13" t="str">
        <f t="shared" si="75"/>
        <v/>
      </c>
      <c r="AD395" s="13" t="str">
        <f t="shared" si="76"/>
        <v/>
      </c>
      <c r="AE395" s="1"/>
    </row>
    <row r="396" spans="1:31" x14ac:dyDescent="0.2">
      <c r="A396" s="8"/>
      <c r="B396" s="16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10"/>
      <c r="T396" s="11">
        <f t="shared" si="66"/>
        <v>0</v>
      </c>
      <c r="U396" s="12">
        <f t="shared" si="67"/>
        <v>0</v>
      </c>
      <c r="V396" s="11">
        <f t="shared" si="68"/>
        <v>0</v>
      </c>
      <c r="W396" s="11">
        <f t="shared" si="69"/>
        <v>0</v>
      </c>
      <c r="X396" s="11">
        <f t="shared" si="70"/>
        <v>0</v>
      </c>
      <c r="Y396" s="11">
        <f t="shared" si="71"/>
        <v>0</v>
      </c>
      <c r="Z396" s="13" t="str">
        <f t="shared" si="72"/>
        <v/>
      </c>
      <c r="AA396" s="13" t="str">
        <f t="shared" si="73"/>
        <v/>
      </c>
      <c r="AB396" s="13" t="str">
        <f t="shared" si="74"/>
        <v/>
      </c>
      <c r="AC396" s="13" t="str">
        <f t="shared" si="75"/>
        <v/>
      </c>
      <c r="AD396" s="13" t="str">
        <f t="shared" si="76"/>
        <v/>
      </c>
      <c r="AE396" s="1"/>
    </row>
    <row r="397" spans="1:31" x14ac:dyDescent="0.2">
      <c r="A397" s="8"/>
      <c r="B397" s="16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10"/>
      <c r="T397" s="11">
        <f t="shared" si="66"/>
        <v>0</v>
      </c>
      <c r="U397" s="12">
        <f t="shared" si="67"/>
        <v>0</v>
      </c>
      <c r="V397" s="11">
        <f t="shared" si="68"/>
        <v>0</v>
      </c>
      <c r="W397" s="11">
        <f t="shared" si="69"/>
        <v>0</v>
      </c>
      <c r="X397" s="11">
        <f t="shared" si="70"/>
        <v>0</v>
      </c>
      <c r="Y397" s="11">
        <f t="shared" si="71"/>
        <v>0</v>
      </c>
      <c r="Z397" s="13" t="str">
        <f t="shared" si="72"/>
        <v/>
      </c>
      <c r="AA397" s="13" t="str">
        <f t="shared" si="73"/>
        <v/>
      </c>
      <c r="AB397" s="13" t="str">
        <f t="shared" si="74"/>
        <v/>
      </c>
      <c r="AC397" s="13" t="str">
        <f t="shared" si="75"/>
        <v/>
      </c>
      <c r="AD397" s="13" t="str">
        <f t="shared" si="76"/>
        <v/>
      </c>
      <c r="AE397" s="1"/>
    </row>
    <row r="398" spans="1:31" x14ac:dyDescent="0.2">
      <c r="A398" s="8"/>
      <c r="B398" s="16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10"/>
      <c r="T398" s="11">
        <f t="shared" si="66"/>
        <v>0</v>
      </c>
      <c r="U398" s="12">
        <f t="shared" si="67"/>
        <v>0</v>
      </c>
      <c r="V398" s="11">
        <f t="shared" si="68"/>
        <v>0</v>
      </c>
      <c r="W398" s="11">
        <f t="shared" si="69"/>
        <v>0</v>
      </c>
      <c r="X398" s="11">
        <f t="shared" si="70"/>
        <v>0</v>
      </c>
      <c r="Y398" s="11">
        <f t="shared" si="71"/>
        <v>0</v>
      </c>
      <c r="Z398" s="13" t="str">
        <f t="shared" si="72"/>
        <v/>
      </c>
      <c r="AA398" s="13" t="str">
        <f t="shared" si="73"/>
        <v/>
      </c>
      <c r="AB398" s="13" t="str">
        <f t="shared" si="74"/>
        <v/>
      </c>
      <c r="AC398" s="13" t="str">
        <f t="shared" si="75"/>
        <v/>
      </c>
      <c r="AD398" s="13" t="str">
        <f t="shared" si="76"/>
        <v/>
      </c>
      <c r="AE398" s="1"/>
    </row>
    <row r="399" spans="1:31" x14ac:dyDescent="0.2">
      <c r="A399" s="8"/>
      <c r="B399" s="16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10"/>
      <c r="T399" s="11">
        <f t="shared" si="66"/>
        <v>0</v>
      </c>
      <c r="U399" s="12">
        <f t="shared" si="67"/>
        <v>0</v>
      </c>
      <c r="V399" s="11">
        <f t="shared" si="68"/>
        <v>0</v>
      </c>
      <c r="W399" s="11">
        <f t="shared" si="69"/>
        <v>0</v>
      </c>
      <c r="X399" s="11">
        <f t="shared" si="70"/>
        <v>0</v>
      </c>
      <c r="Y399" s="11">
        <f t="shared" si="71"/>
        <v>0</v>
      </c>
      <c r="Z399" s="13" t="str">
        <f t="shared" si="72"/>
        <v/>
      </c>
      <c r="AA399" s="13" t="str">
        <f t="shared" si="73"/>
        <v/>
      </c>
      <c r="AB399" s="13" t="str">
        <f t="shared" si="74"/>
        <v/>
      </c>
      <c r="AC399" s="13" t="str">
        <f t="shared" si="75"/>
        <v/>
      </c>
      <c r="AD399" s="13" t="str">
        <f t="shared" si="76"/>
        <v/>
      </c>
      <c r="AE399" s="1"/>
    </row>
    <row r="400" spans="1:31" x14ac:dyDescent="0.2">
      <c r="A400" s="8"/>
      <c r="B400" s="16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10"/>
      <c r="T400" s="11">
        <f t="shared" si="66"/>
        <v>0</v>
      </c>
      <c r="U400" s="12">
        <f t="shared" si="67"/>
        <v>0</v>
      </c>
      <c r="V400" s="11">
        <f t="shared" si="68"/>
        <v>0</v>
      </c>
      <c r="W400" s="11">
        <f t="shared" si="69"/>
        <v>0</v>
      </c>
      <c r="X400" s="11">
        <f t="shared" si="70"/>
        <v>0</v>
      </c>
      <c r="Y400" s="11">
        <f t="shared" si="71"/>
        <v>0</v>
      </c>
      <c r="Z400" s="13" t="str">
        <f t="shared" si="72"/>
        <v/>
      </c>
      <c r="AA400" s="13" t="str">
        <f t="shared" si="73"/>
        <v/>
      </c>
      <c r="AB400" s="13" t="str">
        <f t="shared" si="74"/>
        <v/>
      </c>
      <c r="AC400" s="13" t="str">
        <f t="shared" si="75"/>
        <v/>
      </c>
      <c r="AD400" s="13" t="str">
        <f t="shared" si="76"/>
        <v/>
      </c>
      <c r="AE400" s="1"/>
    </row>
    <row r="401" spans="1:31" x14ac:dyDescent="0.2">
      <c r="A401" s="8"/>
      <c r="B401" s="16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10"/>
      <c r="T401" s="11">
        <f t="shared" si="66"/>
        <v>0</v>
      </c>
      <c r="U401" s="12">
        <f t="shared" si="67"/>
        <v>0</v>
      </c>
      <c r="V401" s="11">
        <f t="shared" si="68"/>
        <v>0</v>
      </c>
      <c r="W401" s="11">
        <f t="shared" si="69"/>
        <v>0</v>
      </c>
      <c r="X401" s="11">
        <f t="shared" si="70"/>
        <v>0</v>
      </c>
      <c r="Y401" s="11">
        <f t="shared" si="71"/>
        <v>0</v>
      </c>
      <c r="Z401" s="13" t="str">
        <f t="shared" si="72"/>
        <v/>
      </c>
      <c r="AA401" s="13" t="str">
        <f t="shared" si="73"/>
        <v/>
      </c>
      <c r="AB401" s="13" t="str">
        <f t="shared" si="74"/>
        <v/>
      </c>
      <c r="AC401" s="13" t="str">
        <f t="shared" si="75"/>
        <v/>
      </c>
      <c r="AD401" s="13" t="str">
        <f t="shared" si="76"/>
        <v/>
      </c>
      <c r="AE401" s="1"/>
    </row>
    <row r="402" spans="1:31" x14ac:dyDescent="0.2">
      <c r="A402" s="8"/>
      <c r="B402" s="16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10"/>
      <c r="T402" s="11">
        <f t="shared" si="66"/>
        <v>0</v>
      </c>
      <c r="U402" s="12">
        <f t="shared" si="67"/>
        <v>0</v>
      </c>
      <c r="V402" s="11">
        <f t="shared" si="68"/>
        <v>0</v>
      </c>
      <c r="W402" s="11">
        <f t="shared" si="69"/>
        <v>0</v>
      </c>
      <c r="X402" s="11">
        <f t="shared" si="70"/>
        <v>0</v>
      </c>
      <c r="Y402" s="11">
        <f t="shared" si="71"/>
        <v>0</v>
      </c>
      <c r="Z402" s="13" t="str">
        <f t="shared" si="72"/>
        <v/>
      </c>
      <c r="AA402" s="13" t="str">
        <f t="shared" si="73"/>
        <v/>
      </c>
      <c r="AB402" s="13" t="str">
        <f t="shared" si="74"/>
        <v/>
      </c>
      <c r="AC402" s="13" t="str">
        <f t="shared" si="75"/>
        <v/>
      </c>
      <c r="AD402" s="13" t="str">
        <f t="shared" si="76"/>
        <v/>
      </c>
      <c r="AE402" s="1"/>
    </row>
    <row r="403" spans="1:31" x14ac:dyDescent="0.2">
      <c r="A403" s="8"/>
      <c r="B403" s="16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10"/>
      <c r="T403" s="11">
        <f t="shared" si="66"/>
        <v>0</v>
      </c>
      <c r="U403" s="12">
        <f t="shared" si="67"/>
        <v>0</v>
      </c>
      <c r="V403" s="11">
        <f t="shared" si="68"/>
        <v>0</v>
      </c>
      <c r="W403" s="11">
        <f t="shared" si="69"/>
        <v>0</v>
      </c>
      <c r="X403" s="11">
        <f t="shared" si="70"/>
        <v>0</v>
      </c>
      <c r="Y403" s="11">
        <f t="shared" si="71"/>
        <v>0</v>
      </c>
      <c r="Z403" s="13" t="str">
        <f t="shared" si="72"/>
        <v/>
      </c>
      <c r="AA403" s="13" t="str">
        <f t="shared" si="73"/>
        <v/>
      </c>
      <c r="AB403" s="13" t="str">
        <f t="shared" si="74"/>
        <v/>
      </c>
      <c r="AC403" s="13" t="str">
        <f t="shared" si="75"/>
        <v/>
      </c>
      <c r="AD403" s="13" t="str">
        <f t="shared" si="76"/>
        <v/>
      </c>
      <c r="AE403" s="1"/>
    </row>
    <row r="404" spans="1:31" x14ac:dyDescent="0.2">
      <c r="A404" s="8"/>
      <c r="B404" s="16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10"/>
      <c r="T404" s="11">
        <f t="shared" si="66"/>
        <v>0</v>
      </c>
      <c r="U404" s="12">
        <f t="shared" si="67"/>
        <v>0</v>
      </c>
      <c r="V404" s="11">
        <f t="shared" si="68"/>
        <v>0</v>
      </c>
      <c r="W404" s="11">
        <f t="shared" si="69"/>
        <v>0</v>
      </c>
      <c r="X404" s="11">
        <f t="shared" si="70"/>
        <v>0</v>
      </c>
      <c r="Y404" s="11">
        <f t="shared" si="71"/>
        <v>0</v>
      </c>
      <c r="Z404" s="13" t="str">
        <f t="shared" si="72"/>
        <v/>
      </c>
      <c r="AA404" s="13" t="str">
        <f t="shared" si="73"/>
        <v/>
      </c>
      <c r="AB404" s="13" t="str">
        <f t="shared" si="74"/>
        <v/>
      </c>
      <c r="AC404" s="13" t="str">
        <f t="shared" si="75"/>
        <v/>
      </c>
      <c r="AD404" s="13" t="str">
        <f t="shared" si="76"/>
        <v/>
      </c>
      <c r="AE404" s="1"/>
    </row>
    <row r="405" spans="1:31" x14ac:dyDescent="0.2">
      <c r="A405" s="8"/>
      <c r="B405" s="16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10"/>
      <c r="T405" s="11">
        <f t="shared" si="66"/>
        <v>0</v>
      </c>
      <c r="U405" s="12">
        <f t="shared" si="67"/>
        <v>0</v>
      </c>
      <c r="V405" s="11">
        <f t="shared" si="68"/>
        <v>0</v>
      </c>
      <c r="W405" s="11">
        <f t="shared" si="69"/>
        <v>0</v>
      </c>
      <c r="X405" s="11">
        <f t="shared" si="70"/>
        <v>0</v>
      </c>
      <c r="Y405" s="11">
        <f t="shared" si="71"/>
        <v>0</v>
      </c>
      <c r="Z405" s="13" t="str">
        <f t="shared" si="72"/>
        <v/>
      </c>
      <c r="AA405" s="13" t="str">
        <f t="shared" si="73"/>
        <v/>
      </c>
      <c r="AB405" s="13" t="str">
        <f t="shared" si="74"/>
        <v/>
      </c>
      <c r="AC405" s="13" t="str">
        <f t="shared" si="75"/>
        <v/>
      </c>
      <c r="AD405" s="13" t="str">
        <f t="shared" si="76"/>
        <v/>
      </c>
      <c r="AE405" s="1"/>
    </row>
    <row r="406" spans="1:31" x14ac:dyDescent="0.2">
      <c r="A406" s="8"/>
      <c r="B406" s="16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10"/>
      <c r="T406" s="11">
        <f t="shared" si="66"/>
        <v>0</v>
      </c>
      <c r="U406" s="12">
        <f t="shared" si="67"/>
        <v>0</v>
      </c>
      <c r="V406" s="11">
        <f t="shared" si="68"/>
        <v>0</v>
      </c>
      <c r="W406" s="11">
        <f t="shared" si="69"/>
        <v>0</v>
      </c>
      <c r="X406" s="11">
        <f t="shared" si="70"/>
        <v>0</v>
      </c>
      <c r="Y406" s="11">
        <f t="shared" si="71"/>
        <v>0</v>
      </c>
      <c r="Z406" s="13" t="str">
        <f t="shared" si="72"/>
        <v/>
      </c>
      <c r="AA406" s="13" t="str">
        <f t="shared" si="73"/>
        <v/>
      </c>
      <c r="AB406" s="13" t="str">
        <f t="shared" si="74"/>
        <v/>
      </c>
      <c r="AC406" s="13" t="str">
        <f t="shared" si="75"/>
        <v/>
      </c>
      <c r="AD406" s="13" t="str">
        <f t="shared" si="76"/>
        <v/>
      </c>
      <c r="AE406" s="1"/>
    </row>
    <row r="407" spans="1:31" x14ac:dyDescent="0.2">
      <c r="A407" s="8"/>
      <c r="B407" s="16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10"/>
      <c r="T407" s="11">
        <f t="shared" si="66"/>
        <v>0</v>
      </c>
      <c r="U407" s="12">
        <f t="shared" si="67"/>
        <v>0</v>
      </c>
      <c r="V407" s="11">
        <f t="shared" si="68"/>
        <v>0</v>
      </c>
      <c r="W407" s="11">
        <f t="shared" si="69"/>
        <v>0</v>
      </c>
      <c r="X407" s="11">
        <f t="shared" si="70"/>
        <v>0</v>
      </c>
      <c r="Y407" s="11">
        <f t="shared" si="71"/>
        <v>0</v>
      </c>
      <c r="Z407" s="13" t="str">
        <f t="shared" si="72"/>
        <v/>
      </c>
      <c r="AA407" s="13" t="str">
        <f t="shared" si="73"/>
        <v/>
      </c>
      <c r="AB407" s="13" t="str">
        <f t="shared" si="74"/>
        <v/>
      </c>
      <c r="AC407" s="13" t="str">
        <f t="shared" si="75"/>
        <v/>
      </c>
      <c r="AD407" s="13" t="str">
        <f t="shared" si="76"/>
        <v/>
      </c>
      <c r="AE407" s="1"/>
    </row>
    <row r="408" spans="1:31" x14ac:dyDescent="0.2">
      <c r="A408" s="8"/>
      <c r="B408" s="16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10"/>
      <c r="T408" s="11">
        <f t="shared" si="66"/>
        <v>0</v>
      </c>
      <c r="U408" s="12">
        <f t="shared" si="67"/>
        <v>0</v>
      </c>
      <c r="V408" s="11">
        <f t="shared" si="68"/>
        <v>0</v>
      </c>
      <c r="W408" s="11">
        <f t="shared" si="69"/>
        <v>0</v>
      </c>
      <c r="X408" s="11">
        <f t="shared" si="70"/>
        <v>0</v>
      </c>
      <c r="Y408" s="11">
        <f t="shared" si="71"/>
        <v>0</v>
      </c>
      <c r="Z408" s="13" t="str">
        <f t="shared" si="72"/>
        <v/>
      </c>
      <c r="AA408" s="13" t="str">
        <f t="shared" si="73"/>
        <v/>
      </c>
      <c r="AB408" s="13" t="str">
        <f t="shared" si="74"/>
        <v/>
      </c>
      <c r="AC408" s="13" t="str">
        <f t="shared" si="75"/>
        <v/>
      </c>
      <c r="AD408" s="13" t="str">
        <f t="shared" si="76"/>
        <v/>
      </c>
      <c r="AE408" s="1"/>
    </row>
    <row r="409" spans="1:31" x14ac:dyDescent="0.2">
      <c r="A409" s="8"/>
      <c r="B409" s="16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10"/>
      <c r="T409" s="11">
        <f t="shared" si="66"/>
        <v>0</v>
      </c>
      <c r="U409" s="12">
        <f t="shared" si="67"/>
        <v>0</v>
      </c>
      <c r="V409" s="11">
        <f t="shared" si="68"/>
        <v>0</v>
      </c>
      <c r="W409" s="11">
        <f t="shared" si="69"/>
        <v>0</v>
      </c>
      <c r="X409" s="11">
        <f t="shared" si="70"/>
        <v>0</v>
      </c>
      <c r="Y409" s="11">
        <f t="shared" si="71"/>
        <v>0</v>
      </c>
      <c r="Z409" s="13" t="str">
        <f t="shared" si="72"/>
        <v/>
      </c>
      <c r="AA409" s="13" t="str">
        <f t="shared" si="73"/>
        <v/>
      </c>
      <c r="AB409" s="13" t="str">
        <f t="shared" si="74"/>
        <v/>
      </c>
      <c r="AC409" s="13" t="str">
        <f t="shared" si="75"/>
        <v/>
      </c>
      <c r="AD409" s="13" t="str">
        <f t="shared" si="76"/>
        <v/>
      </c>
      <c r="AE409" s="1"/>
    </row>
    <row r="410" spans="1:31" x14ac:dyDescent="0.2">
      <c r="A410" s="8"/>
      <c r="B410" s="16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10"/>
      <c r="T410" s="11">
        <f t="shared" si="66"/>
        <v>0</v>
      </c>
      <c r="U410" s="12">
        <f t="shared" si="67"/>
        <v>0</v>
      </c>
      <c r="V410" s="11">
        <f t="shared" si="68"/>
        <v>0</v>
      </c>
      <c r="W410" s="11">
        <f t="shared" si="69"/>
        <v>0</v>
      </c>
      <c r="X410" s="11">
        <f t="shared" si="70"/>
        <v>0</v>
      </c>
      <c r="Y410" s="11">
        <f t="shared" si="71"/>
        <v>0</v>
      </c>
      <c r="Z410" s="13" t="str">
        <f t="shared" si="72"/>
        <v/>
      </c>
      <c r="AA410" s="13" t="str">
        <f t="shared" si="73"/>
        <v/>
      </c>
      <c r="AB410" s="13" t="str">
        <f t="shared" si="74"/>
        <v/>
      </c>
      <c r="AC410" s="13" t="str">
        <f t="shared" si="75"/>
        <v/>
      </c>
      <c r="AD410" s="13" t="str">
        <f t="shared" si="76"/>
        <v/>
      </c>
      <c r="AE410" s="1"/>
    </row>
    <row r="411" spans="1:31" x14ac:dyDescent="0.2">
      <c r="A411" s="8"/>
      <c r="B411" s="16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10"/>
      <c r="T411" s="11">
        <f t="shared" si="66"/>
        <v>0</v>
      </c>
      <c r="U411" s="12">
        <f t="shared" si="67"/>
        <v>0</v>
      </c>
      <c r="V411" s="11">
        <f t="shared" si="68"/>
        <v>0</v>
      </c>
      <c r="W411" s="11">
        <f t="shared" si="69"/>
        <v>0</v>
      </c>
      <c r="X411" s="11">
        <f t="shared" si="70"/>
        <v>0</v>
      </c>
      <c r="Y411" s="11">
        <f t="shared" si="71"/>
        <v>0</v>
      </c>
      <c r="Z411" s="13" t="str">
        <f t="shared" si="72"/>
        <v/>
      </c>
      <c r="AA411" s="13" t="str">
        <f t="shared" si="73"/>
        <v/>
      </c>
      <c r="AB411" s="13" t="str">
        <f t="shared" si="74"/>
        <v/>
      </c>
      <c r="AC411" s="13" t="str">
        <f t="shared" si="75"/>
        <v/>
      </c>
      <c r="AD411" s="13" t="str">
        <f t="shared" si="76"/>
        <v/>
      </c>
      <c r="AE411" s="1"/>
    </row>
    <row r="412" spans="1:31" x14ac:dyDescent="0.2">
      <c r="A412" s="8"/>
      <c r="B412" s="16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10"/>
      <c r="T412" s="11">
        <f t="shared" si="66"/>
        <v>0</v>
      </c>
      <c r="U412" s="12">
        <f t="shared" si="67"/>
        <v>0</v>
      </c>
      <c r="V412" s="11">
        <f t="shared" si="68"/>
        <v>0</v>
      </c>
      <c r="W412" s="11">
        <f t="shared" si="69"/>
        <v>0</v>
      </c>
      <c r="X412" s="11">
        <f t="shared" si="70"/>
        <v>0</v>
      </c>
      <c r="Y412" s="11">
        <f t="shared" si="71"/>
        <v>0</v>
      </c>
      <c r="Z412" s="13" t="str">
        <f t="shared" si="72"/>
        <v/>
      </c>
      <c r="AA412" s="13" t="str">
        <f t="shared" si="73"/>
        <v/>
      </c>
      <c r="AB412" s="13" t="str">
        <f t="shared" si="74"/>
        <v/>
      </c>
      <c r="AC412" s="13" t="str">
        <f t="shared" si="75"/>
        <v/>
      </c>
      <c r="AD412" s="13" t="str">
        <f t="shared" si="76"/>
        <v/>
      </c>
      <c r="AE412" s="1"/>
    </row>
    <row r="413" spans="1:31" x14ac:dyDescent="0.2">
      <c r="A413" s="8"/>
      <c r="B413" s="16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10"/>
      <c r="T413" s="11">
        <f t="shared" si="66"/>
        <v>0</v>
      </c>
      <c r="U413" s="12">
        <f t="shared" si="67"/>
        <v>0</v>
      </c>
      <c r="V413" s="11">
        <f t="shared" si="68"/>
        <v>0</v>
      </c>
      <c r="W413" s="11">
        <f t="shared" si="69"/>
        <v>0</v>
      </c>
      <c r="X413" s="11">
        <f t="shared" si="70"/>
        <v>0</v>
      </c>
      <c r="Y413" s="11">
        <f t="shared" si="71"/>
        <v>0</v>
      </c>
      <c r="Z413" s="13" t="str">
        <f t="shared" si="72"/>
        <v/>
      </c>
      <c r="AA413" s="13" t="str">
        <f t="shared" si="73"/>
        <v/>
      </c>
      <c r="AB413" s="13" t="str">
        <f t="shared" si="74"/>
        <v/>
      </c>
      <c r="AC413" s="13" t="str">
        <f t="shared" si="75"/>
        <v/>
      </c>
      <c r="AD413" s="13" t="str">
        <f t="shared" si="76"/>
        <v/>
      </c>
      <c r="AE413" s="1"/>
    </row>
    <row r="414" spans="1:31" x14ac:dyDescent="0.2">
      <c r="A414" s="8"/>
      <c r="B414" s="16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10"/>
      <c r="T414" s="11">
        <f t="shared" si="66"/>
        <v>0</v>
      </c>
      <c r="U414" s="12">
        <f t="shared" si="67"/>
        <v>0</v>
      </c>
      <c r="V414" s="11">
        <f t="shared" si="68"/>
        <v>0</v>
      </c>
      <c r="W414" s="11">
        <f t="shared" si="69"/>
        <v>0</v>
      </c>
      <c r="X414" s="11">
        <f t="shared" si="70"/>
        <v>0</v>
      </c>
      <c r="Y414" s="11">
        <f t="shared" si="71"/>
        <v>0</v>
      </c>
      <c r="Z414" s="13" t="str">
        <f t="shared" si="72"/>
        <v/>
      </c>
      <c r="AA414" s="13" t="str">
        <f t="shared" si="73"/>
        <v/>
      </c>
      <c r="AB414" s="13" t="str">
        <f t="shared" si="74"/>
        <v/>
      </c>
      <c r="AC414" s="13" t="str">
        <f t="shared" si="75"/>
        <v/>
      </c>
      <c r="AD414" s="13" t="str">
        <f t="shared" si="76"/>
        <v/>
      </c>
      <c r="AE414" s="1"/>
    </row>
    <row r="415" spans="1:31" x14ac:dyDescent="0.2">
      <c r="A415" s="8"/>
      <c r="B415" s="16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10"/>
      <c r="T415" s="11">
        <f t="shared" si="66"/>
        <v>0</v>
      </c>
      <c r="U415" s="12">
        <f t="shared" si="67"/>
        <v>0</v>
      </c>
      <c r="V415" s="11">
        <f t="shared" si="68"/>
        <v>0</v>
      </c>
      <c r="W415" s="11">
        <f t="shared" si="69"/>
        <v>0</v>
      </c>
      <c r="X415" s="11">
        <f t="shared" si="70"/>
        <v>0</v>
      </c>
      <c r="Y415" s="11">
        <f t="shared" si="71"/>
        <v>0</v>
      </c>
      <c r="Z415" s="13" t="str">
        <f t="shared" si="72"/>
        <v/>
      </c>
      <c r="AA415" s="13" t="str">
        <f t="shared" si="73"/>
        <v/>
      </c>
      <c r="AB415" s="13" t="str">
        <f t="shared" si="74"/>
        <v/>
      </c>
      <c r="AC415" s="13" t="str">
        <f t="shared" si="75"/>
        <v/>
      </c>
      <c r="AD415" s="13" t="str">
        <f t="shared" si="76"/>
        <v/>
      </c>
      <c r="AE415" s="1"/>
    </row>
    <row r="416" spans="1:31" x14ac:dyDescent="0.2">
      <c r="A416" s="8"/>
      <c r="B416" s="16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10"/>
      <c r="T416" s="11">
        <f t="shared" si="66"/>
        <v>0</v>
      </c>
      <c r="U416" s="12">
        <f t="shared" si="67"/>
        <v>0</v>
      </c>
      <c r="V416" s="11">
        <f t="shared" si="68"/>
        <v>0</v>
      </c>
      <c r="W416" s="11">
        <f t="shared" si="69"/>
        <v>0</v>
      </c>
      <c r="X416" s="11">
        <f t="shared" si="70"/>
        <v>0</v>
      </c>
      <c r="Y416" s="11">
        <f t="shared" si="71"/>
        <v>0</v>
      </c>
      <c r="Z416" s="13" t="str">
        <f t="shared" si="72"/>
        <v/>
      </c>
      <c r="AA416" s="13" t="str">
        <f t="shared" si="73"/>
        <v/>
      </c>
      <c r="AB416" s="13" t="str">
        <f t="shared" si="74"/>
        <v/>
      </c>
      <c r="AC416" s="13" t="str">
        <f t="shared" si="75"/>
        <v/>
      </c>
      <c r="AD416" s="13" t="str">
        <f t="shared" si="76"/>
        <v/>
      </c>
      <c r="AE416" s="1"/>
    </row>
    <row r="417" spans="1:31" x14ac:dyDescent="0.2">
      <c r="A417" s="8"/>
      <c r="B417" s="16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10"/>
      <c r="T417" s="11">
        <f t="shared" si="66"/>
        <v>0</v>
      </c>
      <c r="U417" s="12">
        <f t="shared" si="67"/>
        <v>0</v>
      </c>
      <c r="V417" s="11">
        <f t="shared" si="68"/>
        <v>0</v>
      </c>
      <c r="W417" s="11">
        <f t="shared" si="69"/>
        <v>0</v>
      </c>
      <c r="X417" s="11">
        <f t="shared" si="70"/>
        <v>0</v>
      </c>
      <c r="Y417" s="11">
        <f t="shared" si="71"/>
        <v>0</v>
      </c>
      <c r="Z417" s="13" t="str">
        <f t="shared" si="72"/>
        <v/>
      </c>
      <c r="AA417" s="13" t="str">
        <f t="shared" si="73"/>
        <v/>
      </c>
      <c r="AB417" s="13" t="str">
        <f t="shared" si="74"/>
        <v/>
      </c>
      <c r="AC417" s="13" t="str">
        <f t="shared" si="75"/>
        <v/>
      </c>
      <c r="AD417" s="13" t="str">
        <f t="shared" si="76"/>
        <v/>
      </c>
      <c r="AE417" s="1"/>
    </row>
    <row r="418" spans="1:31" x14ac:dyDescent="0.2">
      <c r="A418" s="8"/>
      <c r="B418" s="16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10"/>
      <c r="T418" s="11">
        <f t="shared" si="66"/>
        <v>0</v>
      </c>
      <c r="U418" s="12">
        <f t="shared" si="67"/>
        <v>0</v>
      </c>
      <c r="V418" s="11">
        <f t="shared" si="68"/>
        <v>0</v>
      </c>
      <c r="W418" s="11">
        <f t="shared" si="69"/>
        <v>0</v>
      </c>
      <c r="X418" s="11">
        <f t="shared" si="70"/>
        <v>0</v>
      </c>
      <c r="Y418" s="11">
        <f t="shared" si="71"/>
        <v>0</v>
      </c>
      <c r="Z418" s="13" t="str">
        <f t="shared" si="72"/>
        <v/>
      </c>
      <c r="AA418" s="13" t="str">
        <f t="shared" si="73"/>
        <v/>
      </c>
      <c r="AB418" s="13" t="str">
        <f t="shared" si="74"/>
        <v/>
      </c>
      <c r="AC418" s="13" t="str">
        <f t="shared" si="75"/>
        <v/>
      </c>
      <c r="AD418" s="13" t="str">
        <f t="shared" si="76"/>
        <v/>
      </c>
      <c r="AE418" s="1"/>
    </row>
    <row r="419" spans="1:31" x14ac:dyDescent="0.2">
      <c r="A419" s="8"/>
      <c r="B419" s="16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10"/>
      <c r="T419" s="11">
        <f t="shared" si="66"/>
        <v>0</v>
      </c>
      <c r="U419" s="12">
        <f t="shared" si="67"/>
        <v>0</v>
      </c>
      <c r="V419" s="11">
        <f t="shared" si="68"/>
        <v>0</v>
      </c>
      <c r="W419" s="11">
        <f t="shared" si="69"/>
        <v>0</v>
      </c>
      <c r="X419" s="11">
        <f t="shared" si="70"/>
        <v>0</v>
      </c>
      <c r="Y419" s="11">
        <f t="shared" si="71"/>
        <v>0</v>
      </c>
      <c r="Z419" s="13" t="str">
        <f t="shared" si="72"/>
        <v/>
      </c>
      <c r="AA419" s="13" t="str">
        <f t="shared" si="73"/>
        <v/>
      </c>
      <c r="AB419" s="13" t="str">
        <f t="shared" si="74"/>
        <v/>
      </c>
      <c r="AC419" s="13" t="str">
        <f t="shared" si="75"/>
        <v/>
      </c>
      <c r="AD419" s="13" t="str">
        <f t="shared" si="76"/>
        <v/>
      </c>
      <c r="AE419" s="1"/>
    </row>
    <row r="420" spans="1:31" x14ac:dyDescent="0.2">
      <c r="A420" s="8"/>
      <c r="B420" s="16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10"/>
      <c r="T420" s="11">
        <f t="shared" si="66"/>
        <v>0</v>
      </c>
      <c r="U420" s="12">
        <f t="shared" si="67"/>
        <v>0</v>
      </c>
      <c r="V420" s="11">
        <f t="shared" si="68"/>
        <v>0</v>
      </c>
      <c r="W420" s="11">
        <f t="shared" si="69"/>
        <v>0</v>
      </c>
      <c r="X420" s="11">
        <f t="shared" si="70"/>
        <v>0</v>
      </c>
      <c r="Y420" s="11">
        <f t="shared" si="71"/>
        <v>0</v>
      </c>
      <c r="Z420" s="13" t="str">
        <f t="shared" si="72"/>
        <v/>
      </c>
      <c r="AA420" s="13" t="str">
        <f t="shared" si="73"/>
        <v/>
      </c>
      <c r="AB420" s="13" t="str">
        <f t="shared" si="74"/>
        <v/>
      </c>
      <c r="AC420" s="13" t="str">
        <f t="shared" si="75"/>
        <v/>
      </c>
      <c r="AD420" s="13" t="str">
        <f t="shared" si="76"/>
        <v/>
      </c>
      <c r="AE420" s="1"/>
    </row>
    <row r="421" spans="1:31" x14ac:dyDescent="0.2">
      <c r="A421" s="8"/>
      <c r="B421" s="16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10"/>
      <c r="T421" s="11">
        <f t="shared" si="66"/>
        <v>0</v>
      </c>
      <c r="U421" s="12">
        <f t="shared" si="67"/>
        <v>0</v>
      </c>
      <c r="V421" s="11">
        <f t="shared" si="68"/>
        <v>0</v>
      </c>
      <c r="W421" s="11">
        <f t="shared" si="69"/>
        <v>0</v>
      </c>
      <c r="X421" s="11">
        <f t="shared" si="70"/>
        <v>0</v>
      </c>
      <c r="Y421" s="11">
        <f t="shared" si="71"/>
        <v>0</v>
      </c>
      <c r="Z421" s="13" t="str">
        <f t="shared" si="72"/>
        <v/>
      </c>
      <c r="AA421" s="13" t="str">
        <f t="shared" si="73"/>
        <v/>
      </c>
      <c r="AB421" s="13" t="str">
        <f t="shared" si="74"/>
        <v/>
      </c>
      <c r="AC421" s="13" t="str">
        <f t="shared" si="75"/>
        <v/>
      </c>
      <c r="AD421" s="13" t="str">
        <f t="shared" si="76"/>
        <v/>
      </c>
      <c r="AE421" s="1"/>
    </row>
    <row r="422" spans="1:31" x14ac:dyDescent="0.2">
      <c r="A422" s="8"/>
      <c r="B422" s="16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10"/>
      <c r="T422" s="11">
        <f t="shared" si="66"/>
        <v>0</v>
      </c>
      <c r="U422" s="12">
        <f t="shared" si="67"/>
        <v>0</v>
      </c>
      <c r="V422" s="11">
        <f t="shared" si="68"/>
        <v>0</v>
      </c>
      <c r="W422" s="11">
        <f t="shared" si="69"/>
        <v>0</v>
      </c>
      <c r="X422" s="11">
        <f t="shared" si="70"/>
        <v>0</v>
      </c>
      <c r="Y422" s="11">
        <f t="shared" si="71"/>
        <v>0</v>
      </c>
      <c r="Z422" s="13" t="str">
        <f t="shared" si="72"/>
        <v/>
      </c>
      <c r="AA422" s="13" t="str">
        <f t="shared" si="73"/>
        <v/>
      </c>
      <c r="AB422" s="13" t="str">
        <f t="shared" si="74"/>
        <v/>
      </c>
      <c r="AC422" s="13" t="str">
        <f t="shared" si="75"/>
        <v/>
      </c>
      <c r="AD422" s="13" t="str">
        <f t="shared" si="76"/>
        <v/>
      </c>
      <c r="AE422" s="1"/>
    </row>
    <row r="423" spans="1:31" x14ac:dyDescent="0.2">
      <c r="A423" s="8"/>
      <c r="B423" s="16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10"/>
      <c r="T423" s="11">
        <f t="shared" si="66"/>
        <v>0</v>
      </c>
      <c r="U423" s="12">
        <f t="shared" si="67"/>
        <v>0</v>
      </c>
      <c r="V423" s="11">
        <f t="shared" si="68"/>
        <v>0</v>
      </c>
      <c r="W423" s="11">
        <f t="shared" si="69"/>
        <v>0</v>
      </c>
      <c r="X423" s="11">
        <f t="shared" si="70"/>
        <v>0</v>
      </c>
      <c r="Y423" s="11">
        <f t="shared" si="71"/>
        <v>0</v>
      </c>
      <c r="Z423" s="13" t="str">
        <f t="shared" si="72"/>
        <v/>
      </c>
      <c r="AA423" s="13" t="str">
        <f t="shared" si="73"/>
        <v/>
      </c>
      <c r="AB423" s="13" t="str">
        <f t="shared" si="74"/>
        <v/>
      </c>
      <c r="AC423" s="13" t="str">
        <f t="shared" si="75"/>
        <v/>
      </c>
      <c r="AD423" s="13" t="str">
        <f t="shared" si="76"/>
        <v/>
      </c>
      <c r="AE423" s="1"/>
    </row>
    <row r="424" spans="1:31" x14ac:dyDescent="0.2">
      <c r="A424" s="8"/>
      <c r="B424" s="16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10"/>
      <c r="T424" s="11">
        <f t="shared" si="66"/>
        <v>0</v>
      </c>
      <c r="U424" s="12">
        <f t="shared" si="67"/>
        <v>0</v>
      </c>
      <c r="V424" s="11">
        <f t="shared" si="68"/>
        <v>0</v>
      </c>
      <c r="W424" s="11">
        <f t="shared" si="69"/>
        <v>0</v>
      </c>
      <c r="X424" s="11">
        <f t="shared" si="70"/>
        <v>0</v>
      </c>
      <c r="Y424" s="11">
        <f t="shared" si="71"/>
        <v>0</v>
      </c>
      <c r="Z424" s="13" t="str">
        <f t="shared" si="72"/>
        <v/>
      </c>
      <c r="AA424" s="13" t="str">
        <f t="shared" si="73"/>
        <v/>
      </c>
      <c r="AB424" s="13" t="str">
        <f t="shared" si="74"/>
        <v/>
      </c>
      <c r="AC424" s="13" t="str">
        <f t="shared" si="75"/>
        <v/>
      </c>
      <c r="AD424" s="13" t="str">
        <f t="shared" si="76"/>
        <v/>
      </c>
      <c r="AE424" s="1"/>
    </row>
    <row r="425" spans="1:31" x14ac:dyDescent="0.2">
      <c r="A425" s="8"/>
      <c r="B425" s="16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10"/>
      <c r="T425" s="11">
        <f t="shared" si="66"/>
        <v>0</v>
      </c>
      <c r="U425" s="12">
        <f t="shared" si="67"/>
        <v>0</v>
      </c>
      <c r="V425" s="11">
        <f t="shared" si="68"/>
        <v>0</v>
      </c>
      <c r="W425" s="11">
        <f t="shared" si="69"/>
        <v>0</v>
      </c>
      <c r="X425" s="11">
        <f t="shared" si="70"/>
        <v>0</v>
      </c>
      <c r="Y425" s="11">
        <f t="shared" si="71"/>
        <v>0</v>
      </c>
      <c r="Z425" s="13" t="str">
        <f t="shared" si="72"/>
        <v/>
      </c>
      <c r="AA425" s="13" t="str">
        <f t="shared" si="73"/>
        <v/>
      </c>
      <c r="AB425" s="13" t="str">
        <f t="shared" si="74"/>
        <v/>
      </c>
      <c r="AC425" s="13" t="str">
        <f t="shared" si="75"/>
        <v/>
      </c>
      <c r="AD425" s="13" t="str">
        <f t="shared" si="76"/>
        <v/>
      </c>
      <c r="AE425" s="1"/>
    </row>
    <row r="426" spans="1:31" x14ac:dyDescent="0.2">
      <c r="A426" s="8"/>
      <c r="B426" s="16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10"/>
      <c r="T426" s="11">
        <f t="shared" si="66"/>
        <v>0</v>
      </c>
      <c r="U426" s="12">
        <f t="shared" si="67"/>
        <v>0</v>
      </c>
      <c r="V426" s="11">
        <f t="shared" si="68"/>
        <v>0</v>
      </c>
      <c r="W426" s="11">
        <f t="shared" si="69"/>
        <v>0</v>
      </c>
      <c r="X426" s="11">
        <f t="shared" si="70"/>
        <v>0</v>
      </c>
      <c r="Y426" s="11">
        <f t="shared" si="71"/>
        <v>0</v>
      </c>
      <c r="Z426" s="13" t="str">
        <f t="shared" si="72"/>
        <v/>
      </c>
      <c r="AA426" s="13" t="str">
        <f t="shared" si="73"/>
        <v/>
      </c>
      <c r="AB426" s="13" t="str">
        <f t="shared" si="74"/>
        <v/>
      </c>
      <c r="AC426" s="13" t="str">
        <f t="shared" si="75"/>
        <v/>
      </c>
      <c r="AD426" s="13" t="str">
        <f t="shared" si="76"/>
        <v/>
      </c>
      <c r="AE426" s="1"/>
    </row>
    <row r="427" spans="1:31" x14ac:dyDescent="0.2">
      <c r="A427" s="8"/>
      <c r="B427" s="16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10"/>
      <c r="T427" s="11">
        <f t="shared" si="66"/>
        <v>0</v>
      </c>
      <c r="U427" s="12">
        <f t="shared" si="67"/>
        <v>0</v>
      </c>
      <c r="V427" s="11">
        <f t="shared" si="68"/>
        <v>0</v>
      </c>
      <c r="W427" s="11">
        <f t="shared" si="69"/>
        <v>0</v>
      </c>
      <c r="X427" s="11">
        <f t="shared" si="70"/>
        <v>0</v>
      </c>
      <c r="Y427" s="11">
        <f t="shared" si="71"/>
        <v>0</v>
      </c>
      <c r="Z427" s="13" t="str">
        <f t="shared" si="72"/>
        <v/>
      </c>
      <c r="AA427" s="13" t="str">
        <f t="shared" si="73"/>
        <v/>
      </c>
      <c r="AB427" s="13" t="str">
        <f t="shared" si="74"/>
        <v/>
      </c>
      <c r="AC427" s="13" t="str">
        <f t="shared" si="75"/>
        <v/>
      </c>
      <c r="AD427" s="13" t="str">
        <f t="shared" si="76"/>
        <v/>
      </c>
      <c r="AE427" s="1"/>
    </row>
    <row r="428" spans="1:31" x14ac:dyDescent="0.2">
      <c r="A428" s="8"/>
      <c r="B428" s="16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10"/>
      <c r="T428" s="11">
        <f t="shared" si="66"/>
        <v>0</v>
      </c>
      <c r="U428" s="12">
        <f t="shared" si="67"/>
        <v>0</v>
      </c>
      <c r="V428" s="11">
        <f t="shared" si="68"/>
        <v>0</v>
      </c>
      <c r="W428" s="11">
        <f t="shared" si="69"/>
        <v>0</v>
      </c>
      <c r="X428" s="11">
        <f t="shared" si="70"/>
        <v>0</v>
      </c>
      <c r="Y428" s="11">
        <f t="shared" si="71"/>
        <v>0</v>
      </c>
      <c r="Z428" s="13" t="str">
        <f t="shared" si="72"/>
        <v/>
      </c>
      <c r="AA428" s="13" t="str">
        <f t="shared" si="73"/>
        <v/>
      </c>
      <c r="AB428" s="13" t="str">
        <f t="shared" si="74"/>
        <v/>
      </c>
      <c r="AC428" s="13" t="str">
        <f t="shared" si="75"/>
        <v/>
      </c>
      <c r="AD428" s="13" t="str">
        <f t="shared" si="76"/>
        <v/>
      </c>
      <c r="AE428" s="1"/>
    </row>
    <row r="429" spans="1:31" x14ac:dyDescent="0.2">
      <c r="A429" s="8"/>
      <c r="B429" s="16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10"/>
      <c r="T429" s="11">
        <f t="shared" si="66"/>
        <v>0</v>
      </c>
      <c r="U429" s="12">
        <f t="shared" si="67"/>
        <v>0</v>
      </c>
      <c r="V429" s="11">
        <f t="shared" si="68"/>
        <v>0</v>
      </c>
      <c r="W429" s="11">
        <f t="shared" si="69"/>
        <v>0</v>
      </c>
      <c r="X429" s="11">
        <f t="shared" si="70"/>
        <v>0</v>
      </c>
      <c r="Y429" s="11">
        <f t="shared" si="71"/>
        <v>0</v>
      </c>
      <c r="Z429" s="13" t="str">
        <f t="shared" si="72"/>
        <v/>
      </c>
      <c r="AA429" s="13" t="str">
        <f t="shared" si="73"/>
        <v/>
      </c>
      <c r="AB429" s="13" t="str">
        <f t="shared" si="74"/>
        <v/>
      </c>
      <c r="AC429" s="13" t="str">
        <f t="shared" si="75"/>
        <v/>
      </c>
      <c r="AD429" s="13" t="str">
        <f t="shared" si="76"/>
        <v/>
      </c>
      <c r="AE429" s="1"/>
    </row>
    <row r="430" spans="1:31" x14ac:dyDescent="0.2">
      <c r="A430" s="8"/>
      <c r="B430" s="16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10"/>
      <c r="T430" s="11">
        <f t="shared" si="66"/>
        <v>0</v>
      </c>
      <c r="U430" s="12">
        <f t="shared" si="67"/>
        <v>0</v>
      </c>
      <c r="V430" s="11">
        <f t="shared" si="68"/>
        <v>0</v>
      </c>
      <c r="W430" s="11">
        <f t="shared" si="69"/>
        <v>0</v>
      </c>
      <c r="X430" s="11">
        <f t="shared" si="70"/>
        <v>0</v>
      </c>
      <c r="Y430" s="11">
        <f t="shared" si="71"/>
        <v>0</v>
      </c>
      <c r="Z430" s="13" t="str">
        <f t="shared" si="72"/>
        <v/>
      </c>
      <c r="AA430" s="13" t="str">
        <f t="shared" si="73"/>
        <v/>
      </c>
      <c r="AB430" s="13" t="str">
        <f t="shared" si="74"/>
        <v/>
      </c>
      <c r="AC430" s="13" t="str">
        <f t="shared" si="75"/>
        <v/>
      </c>
      <c r="AD430" s="13" t="str">
        <f t="shared" si="76"/>
        <v/>
      </c>
      <c r="AE430" s="1"/>
    </row>
    <row r="431" spans="1:31" x14ac:dyDescent="0.2">
      <c r="A431" s="8"/>
      <c r="B431" s="16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10"/>
      <c r="T431" s="11">
        <f t="shared" si="66"/>
        <v>0</v>
      </c>
      <c r="U431" s="12">
        <f t="shared" si="67"/>
        <v>0</v>
      </c>
      <c r="V431" s="11">
        <f t="shared" si="68"/>
        <v>0</v>
      </c>
      <c r="W431" s="11">
        <f t="shared" si="69"/>
        <v>0</v>
      </c>
      <c r="X431" s="11">
        <f t="shared" si="70"/>
        <v>0</v>
      </c>
      <c r="Y431" s="11">
        <f t="shared" si="71"/>
        <v>0</v>
      </c>
      <c r="Z431" s="13" t="str">
        <f t="shared" si="72"/>
        <v/>
      </c>
      <c r="AA431" s="13" t="str">
        <f t="shared" si="73"/>
        <v/>
      </c>
      <c r="AB431" s="13" t="str">
        <f t="shared" si="74"/>
        <v/>
      </c>
      <c r="AC431" s="13" t="str">
        <f t="shared" si="75"/>
        <v/>
      </c>
      <c r="AD431" s="13" t="str">
        <f t="shared" si="76"/>
        <v/>
      </c>
      <c r="AE431" s="1"/>
    </row>
    <row r="432" spans="1:31" x14ac:dyDescent="0.2">
      <c r="A432" s="8"/>
      <c r="B432" s="16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10"/>
      <c r="T432" s="11">
        <f t="shared" si="66"/>
        <v>0</v>
      </c>
      <c r="U432" s="12">
        <f t="shared" si="67"/>
        <v>0</v>
      </c>
      <c r="V432" s="11">
        <f t="shared" si="68"/>
        <v>0</v>
      </c>
      <c r="W432" s="11">
        <f t="shared" si="69"/>
        <v>0</v>
      </c>
      <c r="X432" s="11">
        <f t="shared" si="70"/>
        <v>0</v>
      </c>
      <c r="Y432" s="11">
        <f t="shared" si="71"/>
        <v>0</v>
      </c>
      <c r="Z432" s="13" t="str">
        <f t="shared" si="72"/>
        <v/>
      </c>
      <c r="AA432" s="13" t="str">
        <f t="shared" si="73"/>
        <v/>
      </c>
      <c r="AB432" s="13" t="str">
        <f t="shared" si="74"/>
        <v/>
      </c>
      <c r="AC432" s="13" t="str">
        <f t="shared" si="75"/>
        <v/>
      </c>
      <c r="AD432" s="13" t="str">
        <f t="shared" si="76"/>
        <v/>
      </c>
      <c r="AE432" s="1"/>
    </row>
    <row r="433" spans="1:31" x14ac:dyDescent="0.2">
      <c r="A433" s="8"/>
      <c r="B433" s="16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10"/>
      <c r="T433" s="11">
        <f t="shared" si="66"/>
        <v>0</v>
      </c>
      <c r="U433" s="12">
        <f t="shared" si="67"/>
        <v>0</v>
      </c>
      <c r="V433" s="11">
        <f t="shared" si="68"/>
        <v>0</v>
      </c>
      <c r="W433" s="11">
        <f t="shared" si="69"/>
        <v>0</v>
      </c>
      <c r="X433" s="11">
        <f t="shared" si="70"/>
        <v>0</v>
      </c>
      <c r="Y433" s="11">
        <f t="shared" si="71"/>
        <v>0</v>
      </c>
      <c r="Z433" s="13" t="str">
        <f t="shared" si="72"/>
        <v/>
      </c>
      <c r="AA433" s="13" t="str">
        <f t="shared" si="73"/>
        <v/>
      </c>
      <c r="AB433" s="13" t="str">
        <f t="shared" si="74"/>
        <v/>
      </c>
      <c r="AC433" s="13" t="str">
        <f t="shared" si="75"/>
        <v/>
      </c>
      <c r="AD433" s="13" t="str">
        <f t="shared" si="76"/>
        <v/>
      </c>
      <c r="AE433" s="1"/>
    </row>
    <row r="434" spans="1:31" x14ac:dyDescent="0.2">
      <c r="A434" s="8"/>
      <c r="B434" s="16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10"/>
      <c r="T434" s="11">
        <f t="shared" si="66"/>
        <v>0</v>
      </c>
      <c r="U434" s="12">
        <f t="shared" si="67"/>
        <v>0</v>
      </c>
      <c r="V434" s="11">
        <f t="shared" si="68"/>
        <v>0</v>
      </c>
      <c r="W434" s="11">
        <f t="shared" si="69"/>
        <v>0</v>
      </c>
      <c r="X434" s="11">
        <f t="shared" si="70"/>
        <v>0</v>
      </c>
      <c r="Y434" s="11">
        <f t="shared" si="71"/>
        <v>0</v>
      </c>
      <c r="Z434" s="13" t="str">
        <f t="shared" si="72"/>
        <v/>
      </c>
      <c r="AA434" s="13" t="str">
        <f t="shared" si="73"/>
        <v/>
      </c>
      <c r="AB434" s="13" t="str">
        <f t="shared" si="74"/>
        <v/>
      </c>
      <c r="AC434" s="13" t="str">
        <f t="shared" si="75"/>
        <v/>
      </c>
      <c r="AD434" s="13" t="str">
        <f t="shared" si="76"/>
        <v/>
      </c>
      <c r="AE434" s="1"/>
    </row>
    <row r="435" spans="1:31" x14ac:dyDescent="0.2">
      <c r="A435" s="8"/>
      <c r="B435" s="16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10"/>
      <c r="T435" s="11">
        <f t="shared" si="66"/>
        <v>0</v>
      </c>
      <c r="U435" s="12">
        <f t="shared" si="67"/>
        <v>0</v>
      </c>
      <c r="V435" s="11">
        <f t="shared" si="68"/>
        <v>0</v>
      </c>
      <c r="W435" s="11">
        <f t="shared" si="69"/>
        <v>0</v>
      </c>
      <c r="X435" s="11">
        <f t="shared" si="70"/>
        <v>0</v>
      </c>
      <c r="Y435" s="11">
        <f t="shared" si="71"/>
        <v>0</v>
      </c>
      <c r="Z435" s="13" t="str">
        <f t="shared" si="72"/>
        <v/>
      </c>
      <c r="AA435" s="13" t="str">
        <f t="shared" si="73"/>
        <v/>
      </c>
      <c r="AB435" s="13" t="str">
        <f t="shared" si="74"/>
        <v/>
      </c>
      <c r="AC435" s="13" t="str">
        <f t="shared" si="75"/>
        <v/>
      </c>
      <c r="AD435" s="13" t="str">
        <f t="shared" si="76"/>
        <v/>
      </c>
      <c r="AE435" s="1"/>
    </row>
    <row r="436" spans="1:31" x14ac:dyDescent="0.2">
      <c r="A436" s="8"/>
      <c r="B436" s="16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10"/>
      <c r="T436" s="11">
        <f t="shared" si="66"/>
        <v>0</v>
      </c>
      <c r="U436" s="12">
        <f t="shared" si="67"/>
        <v>0</v>
      </c>
      <c r="V436" s="11">
        <f t="shared" si="68"/>
        <v>0</v>
      </c>
      <c r="W436" s="11">
        <f t="shared" si="69"/>
        <v>0</v>
      </c>
      <c r="X436" s="11">
        <f t="shared" si="70"/>
        <v>0</v>
      </c>
      <c r="Y436" s="11">
        <f t="shared" si="71"/>
        <v>0</v>
      </c>
      <c r="Z436" s="13" t="str">
        <f t="shared" si="72"/>
        <v/>
      </c>
      <c r="AA436" s="13" t="str">
        <f t="shared" si="73"/>
        <v/>
      </c>
      <c r="AB436" s="13" t="str">
        <f t="shared" si="74"/>
        <v/>
      </c>
      <c r="AC436" s="13" t="str">
        <f t="shared" si="75"/>
        <v/>
      </c>
      <c r="AD436" s="13" t="str">
        <f t="shared" si="76"/>
        <v/>
      </c>
      <c r="AE436" s="1"/>
    </row>
    <row r="437" spans="1:31" x14ac:dyDescent="0.2">
      <c r="A437" s="8"/>
      <c r="B437" s="16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10"/>
      <c r="T437" s="11">
        <f t="shared" si="66"/>
        <v>0</v>
      </c>
      <c r="U437" s="12">
        <f t="shared" si="67"/>
        <v>0</v>
      </c>
      <c r="V437" s="11">
        <f t="shared" si="68"/>
        <v>0</v>
      </c>
      <c r="W437" s="11">
        <f t="shared" si="69"/>
        <v>0</v>
      </c>
      <c r="X437" s="11">
        <f t="shared" si="70"/>
        <v>0</v>
      </c>
      <c r="Y437" s="11">
        <f t="shared" si="71"/>
        <v>0</v>
      </c>
      <c r="Z437" s="13" t="str">
        <f t="shared" si="72"/>
        <v/>
      </c>
      <c r="AA437" s="13" t="str">
        <f t="shared" si="73"/>
        <v/>
      </c>
      <c r="AB437" s="13" t="str">
        <f t="shared" si="74"/>
        <v/>
      </c>
      <c r="AC437" s="13" t="str">
        <f t="shared" si="75"/>
        <v/>
      </c>
      <c r="AD437" s="13" t="str">
        <f t="shared" si="76"/>
        <v/>
      </c>
      <c r="AE437" s="1"/>
    </row>
    <row r="438" spans="1:31" x14ac:dyDescent="0.2">
      <c r="A438" s="8"/>
      <c r="B438" s="16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10"/>
      <c r="T438" s="11">
        <f t="shared" si="66"/>
        <v>0</v>
      </c>
      <c r="U438" s="12">
        <f t="shared" si="67"/>
        <v>0</v>
      </c>
      <c r="V438" s="11">
        <f t="shared" si="68"/>
        <v>0</v>
      </c>
      <c r="W438" s="11">
        <f t="shared" si="69"/>
        <v>0</v>
      </c>
      <c r="X438" s="11">
        <f t="shared" si="70"/>
        <v>0</v>
      </c>
      <c r="Y438" s="11">
        <f t="shared" si="71"/>
        <v>0</v>
      </c>
      <c r="Z438" s="13" t="str">
        <f t="shared" si="72"/>
        <v/>
      </c>
      <c r="AA438" s="13" t="str">
        <f t="shared" si="73"/>
        <v/>
      </c>
      <c r="AB438" s="13" t="str">
        <f t="shared" si="74"/>
        <v/>
      </c>
      <c r="AC438" s="13" t="str">
        <f t="shared" si="75"/>
        <v/>
      </c>
      <c r="AD438" s="13" t="str">
        <f t="shared" si="76"/>
        <v/>
      </c>
      <c r="AE438" s="1"/>
    </row>
    <row r="439" spans="1:31" x14ac:dyDescent="0.2">
      <c r="A439" s="8"/>
      <c r="B439" s="16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10"/>
      <c r="T439" s="11">
        <f t="shared" si="66"/>
        <v>0</v>
      </c>
      <c r="U439" s="12">
        <f t="shared" si="67"/>
        <v>0</v>
      </c>
      <c r="V439" s="11">
        <f t="shared" si="68"/>
        <v>0</v>
      </c>
      <c r="W439" s="11">
        <f t="shared" si="69"/>
        <v>0</v>
      </c>
      <c r="X439" s="11">
        <f t="shared" si="70"/>
        <v>0</v>
      </c>
      <c r="Y439" s="11">
        <f t="shared" si="71"/>
        <v>0</v>
      </c>
      <c r="Z439" s="13" t="str">
        <f t="shared" si="72"/>
        <v/>
      </c>
      <c r="AA439" s="13" t="str">
        <f t="shared" si="73"/>
        <v/>
      </c>
      <c r="AB439" s="13" t="str">
        <f t="shared" si="74"/>
        <v/>
      </c>
      <c r="AC439" s="13" t="str">
        <f t="shared" si="75"/>
        <v/>
      </c>
      <c r="AD439" s="13" t="str">
        <f t="shared" si="76"/>
        <v/>
      </c>
      <c r="AE439" s="1"/>
    </row>
    <row r="440" spans="1:31" x14ac:dyDescent="0.2">
      <c r="A440" s="8"/>
      <c r="B440" s="16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10"/>
      <c r="T440" s="11">
        <f t="shared" si="66"/>
        <v>0</v>
      </c>
      <c r="U440" s="12">
        <f t="shared" si="67"/>
        <v>0</v>
      </c>
      <c r="V440" s="11">
        <f t="shared" si="68"/>
        <v>0</v>
      </c>
      <c r="W440" s="11">
        <f t="shared" si="69"/>
        <v>0</v>
      </c>
      <c r="X440" s="11">
        <f t="shared" si="70"/>
        <v>0</v>
      </c>
      <c r="Y440" s="11">
        <f t="shared" si="71"/>
        <v>0</v>
      </c>
      <c r="Z440" s="13" t="str">
        <f t="shared" si="72"/>
        <v/>
      </c>
      <c r="AA440" s="13" t="str">
        <f t="shared" si="73"/>
        <v/>
      </c>
      <c r="AB440" s="13" t="str">
        <f t="shared" si="74"/>
        <v/>
      </c>
      <c r="AC440" s="13" t="str">
        <f t="shared" si="75"/>
        <v/>
      </c>
      <c r="AD440" s="13" t="str">
        <f t="shared" si="76"/>
        <v/>
      </c>
      <c r="AE440" s="1"/>
    </row>
    <row r="441" spans="1:31" x14ac:dyDescent="0.2">
      <c r="A441" s="8"/>
      <c r="B441" s="16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10"/>
      <c r="T441" s="11">
        <f t="shared" si="66"/>
        <v>0</v>
      </c>
      <c r="U441" s="12">
        <f t="shared" si="67"/>
        <v>0</v>
      </c>
      <c r="V441" s="11">
        <f t="shared" si="68"/>
        <v>0</v>
      </c>
      <c r="W441" s="11">
        <f t="shared" si="69"/>
        <v>0</v>
      </c>
      <c r="X441" s="11">
        <f t="shared" si="70"/>
        <v>0</v>
      </c>
      <c r="Y441" s="11">
        <f t="shared" si="71"/>
        <v>0</v>
      </c>
      <c r="Z441" s="13" t="str">
        <f t="shared" si="72"/>
        <v/>
      </c>
      <c r="AA441" s="13" t="str">
        <f t="shared" si="73"/>
        <v/>
      </c>
      <c r="AB441" s="13" t="str">
        <f t="shared" si="74"/>
        <v/>
      </c>
      <c r="AC441" s="13" t="str">
        <f t="shared" si="75"/>
        <v/>
      </c>
      <c r="AD441" s="13" t="str">
        <f t="shared" si="76"/>
        <v/>
      </c>
      <c r="AE441" s="1"/>
    </row>
    <row r="442" spans="1:31" x14ac:dyDescent="0.2">
      <c r="A442" s="8"/>
      <c r="B442" s="16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10"/>
      <c r="T442" s="11">
        <f t="shared" si="66"/>
        <v>0</v>
      </c>
      <c r="U442" s="12">
        <f t="shared" si="67"/>
        <v>0</v>
      </c>
      <c r="V442" s="11">
        <f t="shared" si="68"/>
        <v>0</v>
      </c>
      <c r="W442" s="11">
        <f t="shared" si="69"/>
        <v>0</v>
      </c>
      <c r="X442" s="11">
        <f t="shared" si="70"/>
        <v>0</v>
      </c>
      <c r="Y442" s="11">
        <f t="shared" si="71"/>
        <v>0</v>
      </c>
      <c r="Z442" s="13" t="str">
        <f t="shared" si="72"/>
        <v/>
      </c>
      <c r="AA442" s="13" t="str">
        <f t="shared" si="73"/>
        <v/>
      </c>
      <c r="AB442" s="13" t="str">
        <f t="shared" si="74"/>
        <v/>
      </c>
      <c r="AC442" s="13" t="str">
        <f t="shared" si="75"/>
        <v/>
      </c>
      <c r="AD442" s="13" t="str">
        <f t="shared" si="76"/>
        <v/>
      </c>
      <c r="AE442" s="1"/>
    </row>
    <row r="443" spans="1:31" x14ac:dyDescent="0.2">
      <c r="A443" s="8"/>
      <c r="B443" s="16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10"/>
      <c r="T443" s="11">
        <f t="shared" si="66"/>
        <v>0</v>
      </c>
      <c r="U443" s="12">
        <f t="shared" si="67"/>
        <v>0</v>
      </c>
      <c r="V443" s="11">
        <f t="shared" si="68"/>
        <v>0</v>
      </c>
      <c r="W443" s="11">
        <f t="shared" si="69"/>
        <v>0</v>
      </c>
      <c r="X443" s="11">
        <f t="shared" si="70"/>
        <v>0</v>
      </c>
      <c r="Y443" s="11">
        <f t="shared" si="71"/>
        <v>0</v>
      </c>
      <c r="Z443" s="13" t="str">
        <f t="shared" si="72"/>
        <v/>
      </c>
      <c r="AA443" s="13" t="str">
        <f t="shared" si="73"/>
        <v/>
      </c>
      <c r="AB443" s="13" t="str">
        <f t="shared" si="74"/>
        <v/>
      </c>
      <c r="AC443" s="13" t="str">
        <f t="shared" si="75"/>
        <v/>
      </c>
      <c r="AD443" s="13" t="str">
        <f t="shared" si="76"/>
        <v/>
      </c>
      <c r="AE443" s="1"/>
    </row>
    <row r="444" spans="1:31" x14ac:dyDescent="0.2">
      <c r="A444" s="8"/>
      <c r="B444" s="16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10"/>
      <c r="T444" s="11">
        <f t="shared" si="66"/>
        <v>0</v>
      </c>
      <c r="U444" s="12">
        <f t="shared" si="67"/>
        <v>0</v>
      </c>
      <c r="V444" s="11">
        <f t="shared" si="68"/>
        <v>0</v>
      </c>
      <c r="W444" s="11">
        <f t="shared" si="69"/>
        <v>0</v>
      </c>
      <c r="X444" s="11">
        <f t="shared" si="70"/>
        <v>0</v>
      </c>
      <c r="Y444" s="11">
        <f t="shared" si="71"/>
        <v>0</v>
      </c>
      <c r="Z444" s="13" t="str">
        <f t="shared" si="72"/>
        <v/>
      </c>
      <c r="AA444" s="13" t="str">
        <f t="shared" si="73"/>
        <v/>
      </c>
      <c r="AB444" s="13" t="str">
        <f t="shared" si="74"/>
        <v/>
      </c>
      <c r="AC444" s="13" t="str">
        <f t="shared" si="75"/>
        <v/>
      </c>
      <c r="AD444" s="13" t="str">
        <f t="shared" si="76"/>
        <v/>
      </c>
      <c r="AE444" s="1"/>
    </row>
    <row r="445" spans="1:31" x14ac:dyDescent="0.2">
      <c r="A445" s="8"/>
      <c r="B445" s="16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10"/>
      <c r="T445" s="11">
        <f t="shared" si="66"/>
        <v>0</v>
      </c>
      <c r="U445" s="12">
        <f t="shared" si="67"/>
        <v>0</v>
      </c>
      <c r="V445" s="11">
        <f t="shared" si="68"/>
        <v>0</v>
      </c>
      <c r="W445" s="11">
        <f t="shared" si="69"/>
        <v>0</v>
      </c>
      <c r="X445" s="11">
        <f t="shared" si="70"/>
        <v>0</v>
      </c>
      <c r="Y445" s="11">
        <f t="shared" si="71"/>
        <v>0</v>
      </c>
      <c r="Z445" s="13" t="str">
        <f t="shared" si="72"/>
        <v/>
      </c>
      <c r="AA445" s="13" t="str">
        <f t="shared" si="73"/>
        <v/>
      </c>
      <c r="AB445" s="13" t="str">
        <f t="shared" si="74"/>
        <v/>
      </c>
      <c r="AC445" s="13" t="str">
        <f t="shared" si="75"/>
        <v/>
      </c>
      <c r="AD445" s="13" t="str">
        <f t="shared" si="76"/>
        <v/>
      </c>
      <c r="AE445" s="1"/>
    </row>
    <row r="446" spans="1:31" x14ac:dyDescent="0.2">
      <c r="A446" s="8"/>
      <c r="B446" s="16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10"/>
      <c r="T446" s="11">
        <f t="shared" si="66"/>
        <v>0</v>
      </c>
      <c r="U446" s="12">
        <f t="shared" si="67"/>
        <v>0</v>
      </c>
      <c r="V446" s="11">
        <f t="shared" si="68"/>
        <v>0</v>
      </c>
      <c r="W446" s="11">
        <f t="shared" si="69"/>
        <v>0</v>
      </c>
      <c r="X446" s="11">
        <f t="shared" si="70"/>
        <v>0</v>
      </c>
      <c r="Y446" s="11">
        <f t="shared" si="71"/>
        <v>0</v>
      </c>
      <c r="Z446" s="13" t="str">
        <f t="shared" si="72"/>
        <v/>
      </c>
      <c r="AA446" s="13" t="str">
        <f t="shared" si="73"/>
        <v/>
      </c>
      <c r="AB446" s="13" t="str">
        <f t="shared" si="74"/>
        <v/>
      </c>
      <c r="AC446" s="13" t="str">
        <f t="shared" si="75"/>
        <v/>
      </c>
      <c r="AD446" s="13" t="str">
        <f t="shared" si="76"/>
        <v/>
      </c>
      <c r="AE446" s="1"/>
    </row>
    <row r="447" spans="1:31" x14ac:dyDescent="0.2">
      <c r="A447" s="8"/>
      <c r="B447" s="16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10"/>
      <c r="T447" s="11">
        <f t="shared" si="66"/>
        <v>0</v>
      </c>
      <c r="U447" s="12">
        <f t="shared" si="67"/>
        <v>0</v>
      </c>
      <c r="V447" s="11">
        <f t="shared" si="68"/>
        <v>0</v>
      </c>
      <c r="W447" s="11">
        <f t="shared" si="69"/>
        <v>0</v>
      </c>
      <c r="X447" s="11">
        <f t="shared" si="70"/>
        <v>0</v>
      </c>
      <c r="Y447" s="11">
        <f t="shared" si="71"/>
        <v>0</v>
      </c>
      <c r="Z447" s="13" t="str">
        <f t="shared" si="72"/>
        <v/>
      </c>
      <c r="AA447" s="13" t="str">
        <f t="shared" si="73"/>
        <v/>
      </c>
      <c r="AB447" s="13" t="str">
        <f t="shared" si="74"/>
        <v/>
      </c>
      <c r="AC447" s="13" t="str">
        <f t="shared" si="75"/>
        <v/>
      </c>
      <c r="AD447" s="13" t="str">
        <f t="shared" si="76"/>
        <v/>
      </c>
      <c r="AE447" s="1"/>
    </row>
    <row r="448" spans="1:31" x14ac:dyDescent="0.2">
      <c r="A448" s="8"/>
      <c r="B448" s="16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10"/>
      <c r="T448" s="11">
        <f t="shared" si="66"/>
        <v>0</v>
      </c>
      <c r="U448" s="12">
        <f t="shared" si="67"/>
        <v>0</v>
      </c>
      <c r="V448" s="11">
        <f t="shared" si="68"/>
        <v>0</v>
      </c>
      <c r="W448" s="11">
        <f t="shared" si="69"/>
        <v>0</v>
      </c>
      <c r="X448" s="11">
        <f t="shared" si="70"/>
        <v>0</v>
      </c>
      <c r="Y448" s="11">
        <f t="shared" si="71"/>
        <v>0</v>
      </c>
      <c r="Z448" s="13" t="str">
        <f t="shared" si="72"/>
        <v/>
      </c>
      <c r="AA448" s="13" t="str">
        <f t="shared" si="73"/>
        <v/>
      </c>
      <c r="AB448" s="13" t="str">
        <f t="shared" si="74"/>
        <v/>
      </c>
      <c r="AC448" s="13" t="str">
        <f t="shared" si="75"/>
        <v/>
      </c>
      <c r="AD448" s="13" t="str">
        <f t="shared" si="76"/>
        <v/>
      </c>
      <c r="AE448" s="1"/>
    </row>
    <row r="449" spans="1:31" x14ac:dyDescent="0.2">
      <c r="A449" s="8"/>
      <c r="B449" s="16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10"/>
      <c r="T449" s="11">
        <f t="shared" si="66"/>
        <v>0</v>
      </c>
      <c r="U449" s="12">
        <f t="shared" si="67"/>
        <v>0</v>
      </c>
      <c r="V449" s="11">
        <f t="shared" si="68"/>
        <v>0</v>
      </c>
      <c r="W449" s="11">
        <f t="shared" si="69"/>
        <v>0</v>
      </c>
      <c r="X449" s="11">
        <f t="shared" si="70"/>
        <v>0</v>
      </c>
      <c r="Y449" s="11">
        <f t="shared" si="71"/>
        <v>0</v>
      </c>
      <c r="Z449" s="13" t="str">
        <f t="shared" si="72"/>
        <v/>
      </c>
      <c r="AA449" s="13" t="str">
        <f t="shared" si="73"/>
        <v/>
      </c>
      <c r="AB449" s="13" t="str">
        <f t="shared" si="74"/>
        <v/>
      </c>
      <c r="AC449" s="13" t="str">
        <f t="shared" si="75"/>
        <v/>
      </c>
      <c r="AD449" s="13" t="str">
        <f t="shared" si="76"/>
        <v/>
      </c>
      <c r="AE449" s="1"/>
    </row>
    <row r="450" spans="1:31" x14ac:dyDescent="0.2">
      <c r="A450" s="8"/>
      <c r="B450" s="16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10"/>
      <c r="T450" s="11">
        <f t="shared" si="66"/>
        <v>0</v>
      </c>
      <c r="U450" s="12">
        <f t="shared" si="67"/>
        <v>0</v>
      </c>
      <c r="V450" s="11">
        <f t="shared" si="68"/>
        <v>0</v>
      </c>
      <c r="W450" s="11">
        <f t="shared" si="69"/>
        <v>0</v>
      </c>
      <c r="X450" s="11">
        <f t="shared" si="70"/>
        <v>0</v>
      </c>
      <c r="Y450" s="11">
        <f t="shared" si="71"/>
        <v>0</v>
      </c>
      <c r="Z450" s="13" t="str">
        <f t="shared" si="72"/>
        <v/>
      </c>
      <c r="AA450" s="13" t="str">
        <f t="shared" si="73"/>
        <v/>
      </c>
      <c r="AB450" s="13" t="str">
        <f t="shared" si="74"/>
        <v/>
      </c>
      <c r="AC450" s="13" t="str">
        <f t="shared" si="75"/>
        <v/>
      </c>
      <c r="AD450" s="13" t="str">
        <f t="shared" si="76"/>
        <v/>
      </c>
      <c r="AE450" s="1"/>
    </row>
    <row r="451" spans="1:31" x14ac:dyDescent="0.2">
      <c r="A451" s="8"/>
      <c r="B451" s="16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10"/>
      <c r="T451" s="11">
        <f t="shared" ref="T451:T503" si="77">SUM(D451,G451,J451,M451,P451)</f>
        <v>0</v>
      </c>
      <c r="U451" s="12">
        <f t="shared" ref="U451:U503" si="78">T451/5/100</f>
        <v>0</v>
      </c>
      <c r="V451" s="11">
        <f t="shared" ref="V451:V503" si="79">IF(STREAM="S",TOTAL,0)</f>
        <v>0</v>
      </c>
      <c r="W451" s="11">
        <f t="shared" ref="W451:W503" si="80">IF(STREAM="C",TOTAL,0)</f>
        <v>0</v>
      </c>
      <c r="X451" s="11">
        <f t="shared" ref="X451:X503" si="81">IF(STREAM="H",TOTAL,0)</f>
        <v>0</v>
      </c>
      <c r="Y451" s="11">
        <f t="shared" ref="Y451:Y503" si="82">IF(STREAM="F",TOTAL,0)</f>
        <v>0</v>
      </c>
      <c r="Z451" s="13" t="str">
        <f t="shared" ref="Z451:Z503" si="83">IF(RESULT="PASS",RANK(TOTAL,TOTAL),"")</f>
        <v/>
      </c>
      <c r="AA451" s="13" t="str">
        <f t="shared" ref="AA451:AA503" si="84">IF(AND(RESULT="PASS",TOTALs&gt;0),RANK(TOTALs,TOTALs),"")</f>
        <v/>
      </c>
      <c r="AB451" s="13" t="str">
        <f t="shared" ref="AB451:AB503" si="85">IF(AND(RESULT="PASS",TOTALc&gt;0),RANK(TOTALc,TOTALc),"")</f>
        <v/>
      </c>
      <c r="AC451" s="13" t="str">
        <f t="shared" ref="AC451:AC503" si="86">IF(AND(RESULT="PASS",TOTALh&gt;0),RANK(TOTALh,TOTALh),"")</f>
        <v/>
      </c>
      <c r="AD451" s="13" t="str">
        <f t="shared" ref="AD451:AD503" si="87">IF(AND(RESULT="PASS",TOTALf&gt;0),RANK(TOTALf,TOTALf),"")</f>
        <v/>
      </c>
      <c r="AE451" s="1"/>
    </row>
    <row r="452" spans="1:31" x14ac:dyDescent="0.2">
      <c r="A452" s="8"/>
      <c r="B452" s="16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10"/>
      <c r="T452" s="11">
        <f t="shared" si="77"/>
        <v>0</v>
      </c>
      <c r="U452" s="12">
        <f t="shared" si="78"/>
        <v>0</v>
      </c>
      <c r="V452" s="11">
        <f t="shared" si="79"/>
        <v>0</v>
      </c>
      <c r="W452" s="11">
        <f t="shared" si="80"/>
        <v>0</v>
      </c>
      <c r="X452" s="11">
        <f t="shared" si="81"/>
        <v>0</v>
      </c>
      <c r="Y452" s="11">
        <f t="shared" si="82"/>
        <v>0</v>
      </c>
      <c r="Z452" s="13" t="str">
        <f t="shared" si="83"/>
        <v/>
      </c>
      <c r="AA452" s="13" t="str">
        <f t="shared" si="84"/>
        <v/>
      </c>
      <c r="AB452" s="13" t="str">
        <f t="shared" si="85"/>
        <v/>
      </c>
      <c r="AC452" s="13" t="str">
        <f t="shared" si="86"/>
        <v/>
      </c>
      <c r="AD452" s="13" t="str">
        <f t="shared" si="87"/>
        <v/>
      </c>
      <c r="AE452" s="1"/>
    </row>
    <row r="453" spans="1:31" x14ac:dyDescent="0.2">
      <c r="A453" s="8"/>
      <c r="B453" s="16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10"/>
      <c r="T453" s="11">
        <f t="shared" si="77"/>
        <v>0</v>
      </c>
      <c r="U453" s="12">
        <f t="shared" si="78"/>
        <v>0</v>
      </c>
      <c r="V453" s="11">
        <f t="shared" si="79"/>
        <v>0</v>
      </c>
      <c r="W453" s="11">
        <f t="shared" si="80"/>
        <v>0</v>
      </c>
      <c r="X453" s="11">
        <f t="shared" si="81"/>
        <v>0</v>
      </c>
      <c r="Y453" s="11">
        <f t="shared" si="82"/>
        <v>0</v>
      </c>
      <c r="Z453" s="13" t="str">
        <f t="shared" si="83"/>
        <v/>
      </c>
      <c r="AA453" s="13" t="str">
        <f t="shared" si="84"/>
        <v/>
      </c>
      <c r="AB453" s="13" t="str">
        <f t="shared" si="85"/>
        <v/>
      </c>
      <c r="AC453" s="13" t="str">
        <f t="shared" si="86"/>
        <v/>
      </c>
      <c r="AD453" s="13" t="str">
        <f t="shared" si="87"/>
        <v/>
      </c>
      <c r="AE453" s="1"/>
    </row>
    <row r="454" spans="1:31" x14ac:dyDescent="0.2">
      <c r="A454" s="8"/>
      <c r="B454" s="16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10"/>
      <c r="T454" s="11">
        <f t="shared" si="77"/>
        <v>0</v>
      </c>
      <c r="U454" s="12">
        <f t="shared" si="78"/>
        <v>0</v>
      </c>
      <c r="V454" s="11">
        <f t="shared" si="79"/>
        <v>0</v>
      </c>
      <c r="W454" s="11">
        <f t="shared" si="80"/>
        <v>0</v>
      </c>
      <c r="X454" s="11">
        <f t="shared" si="81"/>
        <v>0</v>
      </c>
      <c r="Y454" s="11">
        <f t="shared" si="82"/>
        <v>0</v>
      </c>
      <c r="Z454" s="13" t="str">
        <f t="shared" si="83"/>
        <v/>
      </c>
      <c r="AA454" s="13" t="str">
        <f t="shared" si="84"/>
        <v/>
      </c>
      <c r="AB454" s="13" t="str">
        <f t="shared" si="85"/>
        <v/>
      </c>
      <c r="AC454" s="13" t="str">
        <f t="shared" si="86"/>
        <v/>
      </c>
      <c r="AD454" s="13" t="str">
        <f t="shared" si="87"/>
        <v/>
      </c>
      <c r="AE454" s="1"/>
    </row>
    <row r="455" spans="1:31" x14ac:dyDescent="0.2">
      <c r="A455" s="8"/>
      <c r="B455" s="16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10"/>
      <c r="T455" s="11">
        <f t="shared" si="77"/>
        <v>0</v>
      </c>
      <c r="U455" s="12">
        <f t="shared" si="78"/>
        <v>0</v>
      </c>
      <c r="V455" s="11">
        <f t="shared" si="79"/>
        <v>0</v>
      </c>
      <c r="W455" s="11">
        <f t="shared" si="80"/>
        <v>0</v>
      </c>
      <c r="X455" s="11">
        <f t="shared" si="81"/>
        <v>0</v>
      </c>
      <c r="Y455" s="11">
        <f t="shared" si="82"/>
        <v>0</v>
      </c>
      <c r="Z455" s="13" t="str">
        <f t="shared" si="83"/>
        <v/>
      </c>
      <c r="AA455" s="13" t="str">
        <f t="shared" si="84"/>
        <v/>
      </c>
      <c r="AB455" s="13" t="str">
        <f t="shared" si="85"/>
        <v/>
      </c>
      <c r="AC455" s="13" t="str">
        <f t="shared" si="86"/>
        <v/>
      </c>
      <c r="AD455" s="13" t="str">
        <f t="shared" si="87"/>
        <v/>
      </c>
      <c r="AE455" s="1"/>
    </row>
    <row r="456" spans="1:31" x14ac:dyDescent="0.2">
      <c r="A456" s="8"/>
      <c r="B456" s="16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10"/>
      <c r="T456" s="11">
        <f t="shared" si="77"/>
        <v>0</v>
      </c>
      <c r="U456" s="12">
        <f t="shared" si="78"/>
        <v>0</v>
      </c>
      <c r="V456" s="11">
        <f t="shared" si="79"/>
        <v>0</v>
      </c>
      <c r="W456" s="11">
        <f t="shared" si="80"/>
        <v>0</v>
      </c>
      <c r="X456" s="11">
        <f t="shared" si="81"/>
        <v>0</v>
      </c>
      <c r="Y456" s="11">
        <f t="shared" si="82"/>
        <v>0</v>
      </c>
      <c r="Z456" s="13" t="str">
        <f t="shared" si="83"/>
        <v/>
      </c>
      <c r="AA456" s="13" t="str">
        <f t="shared" si="84"/>
        <v/>
      </c>
      <c r="AB456" s="13" t="str">
        <f t="shared" si="85"/>
        <v/>
      </c>
      <c r="AC456" s="13" t="str">
        <f t="shared" si="86"/>
        <v/>
      </c>
      <c r="AD456" s="13" t="str">
        <f t="shared" si="87"/>
        <v/>
      </c>
      <c r="AE456" s="1"/>
    </row>
    <row r="457" spans="1:31" x14ac:dyDescent="0.2">
      <c r="A457" s="8"/>
      <c r="B457" s="16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10"/>
      <c r="T457" s="11">
        <f t="shared" si="77"/>
        <v>0</v>
      </c>
      <c r="U457" s="12">
        <f t="shared" si="78"/>
        <v>0</v>
      </c>
      <c r="V457" s="11">
        <f t="shared" si="79"/>
        <v>0</v>
      </c>
      <c r="W457" s="11">
        <f t="shared" si="80"/>
        <v>0</v>
      </c>
      <c r="X457" s="11">
        <f t="shared" si="81"/>
        <v>0</v>
      </c>
      <c r="Y457" s="11">
        <f t="shared" si="82"/>
        <v>0</v>
      </c>
      <c r="Z457" s="13" t="str">
        <f t="shared" si="83"/>
        <v/>
      </c>
      <c r="AA457" s="13" t="str">
        <f t="shared" si="84"/>
        <v/>
      </c>
      <c r="AB457" s="13" t="str">
        <f t="shared" si="85"/>
        <v/>
      </c>
      <c r="AC457" s="13" t="str">
        <f t="shared" si="86"/>
        <v/>
      </c>
      <c r="AD457" s="13" t="str">
        <f t="shared" si="87"/>
        <v/>
      </c>
      <c r="AE457" s="1"/>
    </row>
    <row r="458" spans="1:31" x14ac:dyDescent="0.2">
      <c r="A458" s="8"/>
      <c r="B458" s="16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10"/>
      <c r="T458" s="11">
        <f t="shared" si="77"/>
        <v>0</v>
      </c>
      <c r="U458" s="12">
        <f t="shared" si="78"/>
        <v>0</v>
      </c>
      <c r="V458" s="11">
        <f t="shared" si="79"/>
        <v>0</v>
      </c>
      <c r="W458" s="11">
        <f t="shared" si="80"/>
        <v>0</v>
      </c>
      <c r="X458" s="11">
        <f t="shared" si="81"/>
        <v>0</v>
      </c>
      <c r="Y458" s="11">
        <f t="shared" si="82"/>
        <v>0</v>
      </c>
      <c r="Z458" s="13" t="str">
        <f t="shared" si="83"/>
        <v/>
      </c>
      <c r="AA458" s="13" t="str">
        <f t="shared" si="84"/>
        <v/>
      </c>
      <c r="AB458" s="13" t="str">
        <f t="shared" si="85"/>
        <v/>
      </c>
      <c r="AC458" s="13" t="str">
        <f t="shared" si="86"/>
        <v/>
      </c>
      <c r="AD458" s="13" t="str">
        <f t="shared" si="87"/>
        <v/>
      </c>
      <c r="AE458" s="1"/>
    </row>
    <row r="459" spans="1:31" x14ac:dyDescent="0.2">
      <c r="A459" s="8"/>
      <c r="B459" s="16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10"/>
      <c r="T459" s="11">
        <f t="shared" si="77"/>
        <v>0</v>
      </c>
      <c r="U459" s="12">
        <f t="shared" si="78"/>
        <v>0</v>
      </c>
      <c r="V459" s="11">
        <f t="shared" si="79"/>
        <v>0</v>
      </c>
      <c r="W459" s="11">
        <f t="shared" si="80"/>
        <v>0</v>
      </c>
      <c r="X459" s="11">
        <f t="shared" si="81"/>
        <v>0</v>
      </c>
      <c r="Y459" s="11">
        <f t="shared" si="82"/>
        <v>0</v>
      </c>
      <c r="Z459" s="13" t="str">
        <f t="shared" si="83"/>
        <v/>
      </c>
      <c r="AA459" s="13" t="str">
        <f t="shared" si="84"/>
        <v/>
      </c>
      <c r="AB459" s="13" t="str">
        <f t="shared" si="85"/>
        <v/>
      </c>
      <c r="AC459" s="13" t="str">
        <f t="shared" si="86"/>
        <v/>
      </c>
      <c r="AD459" s="13" t="str">
        <f t="shared" si="87"/>
        <v/>
      </c>
      <c r="AE459" s="1"/>
    </row>
    <row r="460" spans="1:31" x14ac:dyDescent="0.2">
      <c r="A460" s="8"/>
      <c r="B460" s="16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10"/>
      <c r="T460" s="11">
        <f t="shared" si="77"/>
        <v>0</v>
      </c>
      <c r="U460" s="12">
        <f t="shared" si="78"/>
        <v>0</v>
      </c>
      <c r="V460" s="11">
        <f t="shared" si="79"/>
        <v>0</v>
      </c>
      <c r="W460" s="11">
        <f t="shared" si="80"/>
        <v>0</v>
      </c>
      <c r="X460" s="11">
        <f t="shared" si="81"/>
        <v>0</v>
      </c>
      <c r="Y460" s="11">
        <f t="shared" si="82"/>
        <v>0</v>
      </c>
      <c r="Z460" s="13" t="str">
        <f t="shared" si="83"/>
        <v/>
      </c>
      <c r="AA460" s="13" t="str">
        <f t="shared" si="84"/>
        <v/>
      </c>
      <c r="AB460" s="13" t="str">
        <f t="shared" si="85"/>
        <v/>
      </c>
      <c r="AC460" s="13" t="str">
        <f t="shared" si="86"/>
        <v/>
      </c>
      <c r="AD460" s="13" t="str">
        <f t="shared" si="87"/>
        <v/>
      </c>
      <c r="AE460" s="1"/>
    </row>
    <row r="461" spans="1:31" x14ac:dyDescent="0.2">
      <c r="A461" s="8"/>
      <c r="B461" s="16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10"/>
      <c r="T461" s="11">
        <f t="shared" si="77"/>
        <v>0</v>
      </c>
      <c r="U461" s="12">
        <f t="shared" si="78"/>
        <v>0</v>
      </c>
      <c r="V461" s="11">
        <f t="shared" si="79"/>
        <v>0</v>
      </c>
      <c r="W461" s="11">
        <f t="shared" si="80"/>
        <v>0</v>
      </c>
      <c r="X461" s="11">
        <f t="shared" si="81"/>
        <v>0</v>
      </c>
      <c r="Y461" s="11">
        <f t="shared" si="82"/>
        <v>0</v>
      </c>
      <c r="Z461" s="13" t="str">
        <f t="shared" si="83"/>
        <v/>
      </c>
      <c r="AA461" s="13" t="str">
        <f t="shared" si="84"/>
        <v/>
      </c>
      <c r="AB461" s="13" t="str">
        <f t="shared" si="85"/>
        <v/>
      </c>
      <c r="AC461" s="13" t="str">
        <f t="shared" si="86"/>
        <v/>
      </c>
      <c r="AD461" s="13" t="str">
        <f t="shared" si="87"/>
        <v/>
      </c>
      <c r="AE461" s="1"/>
    </row>
    <row r="462" spans="1:31" x14ac:dyDescent="0.2">
      <c r="A462" s="8"/>
      <c r="B462" s="16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10"/>
      <c r="T462" s="11">
        <f t="shared" si="77"/>
        <v>0</v>
      </c>
      <c r="U462" s="12">
        <f t="shared" si="78"/>
        <v>0</v>
      </c>
      <c r="V462" s="11">
        <f t="shared" si="79"/>
        <v>0</v>
      </c>
      <c r="W462" s="11">
        <f t="shared" si="80"/>
        <v>0</v>
      </c>
      <c r="X462" s="11">
        <f t="shared" si="81"/>
        <v>0</v>
      </c>
      <c r="Y462" s="11">
        <f t="shared" si="82"/>
        <v>0</v>
      </c>
      <c r="Z462" s="13" t="str">
        <f t="shared" si="83"/>
        <v/>
      </c>
      <c r="AA462" s="13" t="str">
        <f t="shared" si="84"/>
        <v/>
      </c>
      <c r="AB462" s="13" t="str">
        <f t="shared" si="85"/>
        <v/>
      </c>
      <c r="AC462" s="13" t="str">
        <f t="shared" si="86"/>
        <v/>
      </c>
      <c r="AD462" s="13" t="str">
        <f t="shared" si="87"/>
        <v/>
      </c>
      <c r="AE462" s="1"/>
    </row>
    <row r="463" spans="1:31" x14ac:dyDescent="0.2">
      <c r="A463" s="8"/>
      <c r="B463" s="16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10"/>
      <c r="T463" s="11">
        <f t="shared" si="77"/>
        <v>0</v>
      </c>
      <c r="U463" s="12">
        <f t="shared" si="78"/>
        <v>0</v>
      </c>
      <c r="V463" s="11">
        <f t="shared" si="79"/>
        <v>0</v>
      </c>
      <c r="W463" s="11">
        <f t="shared" si="80"/>
        <v>0</v>
      </c>
      <c r="X463" s="11">
        <f t="shared" si="81"/>
        <v>0</v>
      </c>
      <c r="Y463" s="11">
        <f t="shared" si="82"/>
        <v>0</v>
      </c>
      <c r="Z463" s="13" t="str">
        <f t="shared" si="83"/>
        <v/>
      </c>
      <c r="AA463" s="13" t="str">
        <f t="shared" si="84"/>
        <v/>
      </c>
      <c r="AB463" s="13" t="str">
        <f t="shared" si="85"/>
        <v/>
      </c>
      <c r="AC463" s="13" t="str">
        <f t="shared" si="86"/>
        <v/>
      </c>
      <c r="AD463" s="13" t="str">
        <f t="shared" si="87"/>
        <v/>
      </c>
      <c r="AE463" s="1"/>
    </row>
    <row r="464" spans="1:31" x14ac:dyDescent="0.2">
      <c r="A464" s="8"/>
      <c r="B464" s="16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10"/>
      <c r="T464" s="11">
        <f t="shared" si="77"/>
        <v>0</v>
      </c>
      <c r="U464" s="12">
        <f t="shared" si="78"/>
        <v>0</v>
      </c>
      <c r="V464" s="11">
        <f t="shared" si="79"/>
        <v>0</v>
      </c>
      <c r="W464" s="11">
        <f t="shared" si="80"/>
        <v>0</v>
      </c>
      <c r="X464" s="11">
        <f t="shared" si="81"/>
        <v>0</v>
      </c>
      <c r="Y464" s="11">
        <f t="shared" si="82"/>
        <v>0</v>
      </c>
      <c r="Z464" s="13" t="str">
        <f t="shared" si="83"/>
        <v/>
      </c>
      <c r="AA464" s="13" t="str">
        <f t="shared" si="84"/>
        <v/>
      </c>
      <c r="AB464" s="13" t="str">
        <f t="shared" si="85"/>
        <v/>
      </c>
      <c r="AC464" s="13" t="str">
        <f t="shared" si="86"/>
        <v/>
      </c>
      <c r="AD464" s="13" t="str">
        <f t="shared" si="87"/>
        <v/>
      </c>
      <c r="AE464" s="1"/>
    </row>
    <row r="465" spans="1:31" x14ac:dyDescent="0.2">
      <c r="A465" s="8"/>
      <c r="B465" s="16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10"/>
      <c r="T465" s="11">
        <f t="shared" si="77"/>
        <v>0</v>
      </c>
      <c r="U465" s="12">
        <f t="shared" si="78"/>
        <v>0</v>
      </c>
      <c r="V465" s="11">
        <f t="shared" si="79"/>
        <v>0</v>
      </c>
      <c r="W465" s="11">
        <f t="shared" si="80"/>
        <v>0</v>
      </c>
      <c r="X465" s="11">
        <f t="shared" si="81"/>
        <v>0</v>
      </c>
      <c r="Y465" s="11">
        <f t="shared" si="82"/>
        <v>0</v>
      </c>
      <c r="Z465" s="13" t="str">
        <f t="shared" si="83"/>
        <v/>
      </c>
      <c r="AA465" s="13" t="str">
        <f t="shared" si="84"/>
        <v/>
      </c>
      <c r="AB465" s="13" t="str">
        <f t="shared" si="85"/>
        <v/>
      </c>
      <c r="AC465" s="13" t="str">
        <f t="shared" si="86"/>
        <v/>
      </c>
      <c r="AD465" s="13" t="str">
        <f t="shared" si="87"/>
        <v/>
      </c>
      <c r="AE465" s="1"/>
    </row>
    <row r="466" spans="1:31" x14ac:dyDescent="0.2">
      <c r="A466" s="8"/>
      <c r="B466" s="16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10"/>
      <c r="T466" s="11">
        <f t="shared" si="77"/>
        <v>0</v>
      </c>
      <c r="U466" s="12">
        <f t="shared" si="78"/>
        <v>0</v>
      </c>
      <c r="V466" s="11">
        <f t="shared" si="79"/>
        <v>0</v>
      </c>
      <c r="W466" s="11">
        <f t="shared" si="80"/>
        <v>0</v>
      </c>
      <c r="X466" s="11">
        <f t="shared" si="81"/>
        <v>0</v>
      </c>
      <c r="Y466" s="11">
        <f t="shared" si="82"/>
        <v>0</v>
      </c>
      <c r="Z466" s="13" t="str">
        <f t="shared" si="83"/>
        <v/>
      </c>
      <c r="AA466" s="13" t="str">
        <f t="shared" si="84"/>
        <v/>
      </c>
      <c r="AB466" s="13" t="str">
        <f t="shared" si="85"/>
        <v/>
      </c>
      <c r="AC466" s="13" t="str">
        <f t="shared" si="86"/>
        <v/>
      </c>
      <c r="AD466" s="13" t="str">
        <f t="shared" si="87"/>
        <v/>
      </c>
      <c r="AE466" s="1"/>
    </row>
    <row r="467" spans="1:31" x14ac:dyDescent="0.2">
      <c r="A467" s="8"/>
      <c r="B467" s="16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10"/>
      <c r="T467" s="11">
        <f t="shared" si="77"/>
        <v>0</v>
      </c>
      <c r="U467" s="12">
        <f t="shared" si="78"/>
        <v>0</v>
      </c>
      <c r="V467" s="11">
        <f t="shared" si="79"/>
        <v>0</v>
      </c>
      <c r="W467" s="11">
        <f t="shared" si="80"/>
        <v>0</v>
      </c>
      <c r="X467" s="11">
        <f t="shared" si="81"/>
        <v>0</v>
      </c>
      <c r="Y467" s="11">
        <f t="shared" si="82"/>
        <v>0</v>
      </c>
      <c r="Z467" s="13" t="str">
        <f t="shared" si="83"/>
        <v/>
      </c>
      <c r="AA467" s="13" t="str">
        <f t="shared" si="84"/>
        <v/>
      </c>
      <c r="AB467" s="13" t="str">
        <f t="shared" si="85"/>
        <v/>
      </c>
      <c r="AC467" s="13" t="str">
        <f t="shared" si="86"/>
        <v/>
      </c>
      <c r="AD467" s="13" t="str">
        <f t="shared" si="87"/>
        <v/>
      </c>
      <c r="AE467" s="1"/>
    </row>
    <row r="468" spans="1:31" x14ac:dyDescent="0.2">
      <c r="A468" s="8"/>
      <c r="B468" s="16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10"/>
      <c r="T468" s="11">
        <f t="shared" si="77"/>
        <v>0</v>
      </c>
      <c r="U468" s="12">
        <f t="shared" si="78"/>
        <v>0</v>
      </c>
      <c r="V468" s="11">
        <f t="shared" si="79"/>
        <v>0</v>
      </c>
      <c r="W468" s="11">
        <f t="shared" si="80"/>
        <v>0</v>
      </c>
      <c r="X468" s="11">
        <f t="shared" si="81"/>
        <v>0</v>
      </c>
      <c r="Y468" s="11">
        <f t="shared" si="82"/>
        <v>0</v>
      </c>
      <c r="Z468" s="13" t="str">
        <f t="shared" si="83"/>
        <v/>
      </c>
      <c r="AA468" s="13" t="str">
        <f t="shared" si="84"/>
        <v/>
      </c>
      <c r="AB468" s="13" t="str">
        <f t="shared" si="85"/>
        <v/>
      </c>
      <c r="AC468" s="13" t="str">
        <f t="shared" si="86"/>
        <v/>
      </c>
      <c r="AD468" s="13" t="str">
        <f t="shared" si="87"/>
        <v/>
      </c>
      <c r="AE468" s="1"/>
    </row>
    <row r="469" spans="1:31" x14ac:dyDescent="0.2">
      <c r="A469" s="8"/>
      <c r="B469" s="16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10"/>
      <c r="T469" s="11">
        <f t="shared" si="77"/>
        <v>0</v>
      </c>
      <c r="U469" s="12">
        <f t="shared" si="78"/>
        <v>0</v>
      </c>
      <c r="V469" s="11">
        <f t="shared" si="79"/>
        <v>0</v>
      </c>
      <c r="W469" s="11">
        <f t="shared" si="80"/>
        <v>0</v>
      </c>
      <c r="X469" s="11">
        <f t="shared" si="81"/>
        <v>0</v>
      </c>
      <c r="Y469" s="11">
        <f t="shared" si="82"/>
        <v>0</v>
      </c>
      <c r="Z469" s="13" t="str">
        <f t="shared" si="83"/>
        <v/>
      </c>
      <c r="AA469" s="13" t="str">
        <f t="shared" si="84"/>
        <v/>
      </c>
      <c r="AB469" s="13" t="str">
        <f t="shared" si="85"/>
        <v/>
      </c>
      <c r="AC469" s="13" t="str">
        <f t="shared" si="86"/>
        <v/>
      </c>
      <c r="AD469" s="13" t="str">
        <f t="shared" si="87"/>
        <v/>
      </c>
      <c r="AE469" s="1"/>
    </row>
    <row r="470" spans="1:31" x14ac:dyDescent="0.2">
      <c r="A470" s="8"/>
      <c r="B470" s="16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10"/>
      <c r="T470" s="11">
        <f t="shared" si="77"/>
        <v>0</v>
      </c>
      <c r="U470" s="12">
        <f t="shared" si="78"/>
        <v>0</v>
      </c>
      <c r="V470" s="11">
        <f t="shared" si="79"/>
        <v>0</v>
      </c>
      <c r="W470" s="11">
        <f t="shared" si="80"/>
        <v>0</v>
      </c>
      <c r="X470" s="11">
        <f t="shared" si="81"/>
        <v>0</v>
      </c>
      <c r="Y470" s="11">
        <f t="shared" si="82"/>
        <v>0</v>
      </c>
      <c r="Z470" s="13" t="str">
        <f t="shared" si="83"/>
        <v/>
      </c>
      <c r="AA470" s="13" t="str">
        <f t="shared" si="84"/>
        <v/>
      </c>
      <c r="AB470" s="13" t="str">
        <f t="shared" si="85"/>
        <v/>
      </c>
      <c r="AC470" s="13" t="str">
        <f t="shared" si="86"/>
        <v/>
      </c>
      <c r="AD470" s="13" t="str">
        <f t="shared" si="87"/>
        <v/>
      </c>
      <c r="AE470" s="1"/>
    </row>
    <row r="471" spans="1:31" x14ac:dyDescent="0.2">
      <c r="A471" s="8"/>
      <c r="B471" s="16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10"/>
      <c r="T471" s="11">
        <f t="shared" si="77"/>
        <v>0</v>
      </c>
      <c r="U471" s="12">
        <f t="shared" si="78"/>
        <v>0</v>
      </c>
      <c r="V471" s="11">
        <f t="shared" si="79"/>
        <v>0</v>
      </c>
      <c r="W471" s="11">
        <f t="shared" si="80"/>
        <v>0</v>
      </c>
      <c r="X471" s="11">
        <f t="shared" si="81"/>
        <v>0</v>
      </c>
      <c r="Y471" s="11">
        <f t="shared" si="82"/>
        <v>0</v>
      </c>
      <c r="Z471" s="13" t="str">
        <f t="shared" si="83"/>
        <v/>
      </c>
      <c r="AA471" s="13" t="str">
        <f t="shared" si="84"/>
        <v/>
      </c>
      <c r="AB471" s="13" t="str">
        <f t="shared" si="85"/>
        <v/>
      </c>
      <c r="AC471" s="13" t="str">
        <f t="shared" si="86"/>
        <v/>
      </c>
      <c r="AD471" s="13" t="str">
        <f t="shared" si="87"/>
        <v/>
      </c>
      <c r="AE471" s="1"/>
    </row>
    <row r="472" spans="1:31" x14ac:dyDescent="0.2">
      <c r="A472" s="8"/>
      <c r="B472" s="16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10"/>
      <c r="T472" s="11">
        <f t="shared" si="77"/>
        <v>0</v>
      </c>
      <c r="U472" s="12">
        <f t="shared" si="78"/>
        <v>0</v>
      </c>
      <c r="V472" s="11">
        <f t="shared" si="79"/>
        <v>0</v>
      </c>
      <c r="W472" s="11">
        <f t="shared" si="80"/>
        <v>0</v>
      </c>
      <c r="X472" s="11">
        <f t="shared" si="81"/>
        <v>0</v>
      </c>
      <c r="Y472" s="11">
        <f t="shared" si="82"/>
        <v>0</v>
      </c>
      <c r="Z472" s="13" t="str">
        <f t="shared" si="83"/>
        <v/>
      </c>
      <c r="AA472" s="13" t="str">
        <f t="shared" si="84"/>
        <v/>
      </c>
      <c r="AB472" s="13" t="str">
        <f t="shared" si="85"/>
        <v/>
      </c>
      <c r="AC472" s="13" t="str">
        <f t="shared" si="86"/>
        <v/>
      </c>
      <c r="AD472" s="13" t="str">
        <f t="shared" si="87"/>
        <v/>
      </c>
      <c r="AE472" s="1"/>
    </row>
    <row r="473" spans="1:31" x14ac:dyDescent="0.2">
      <c r="A473" s="8"/>
      <c r="B473" s="16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10"/>
      <c r="T473" s="11">
        <f t="shared" si="77"/>
        <v>0</v>
      </c>
      <c r="U473" s="12">
        <f t="shared" si="78"/>
        <v>0</v>
      </c>
      <c r="V473" s="11">
        <f t="shared" si="79"/>
        <v>0</v>
      </c>
      <c r="W473" s="11">
        <f t="shared" si="80"/>
        <v>0</v>
      </c>
      <c r="X473" s="11">
        <f t="shared" si="81"/>
        <v>0</v>
      </c>
      <c r="Y473" s="11">
        <f t="shared" si="82"/>
        <v>0</v>
      </c>
      <c r="Z473" s="13" t="str">
        <f t="shared" si="83"/>
        <v/>
      </c>
      <c r="AA473" s="13" t="str">
        <f t="shared" si="84"/>
        <v/>
      </c>
      <c r="AB473" s="13" t="str">
        <f t="shared" si="85"/>
        <v/>
      </c>
      <c r="AC473" s="13" t="str">
        <f t="shared" si="86"/>
        <v/>
      </c>
      <c r="AD473" s="13" t="str">
        <f t="shared" si="87"/>
        <v/>
      </c>
      <c r="AE473" s="1"/>
    </row>
    <row r="474" spans="1:31" x14ac:dyDescent="0.2">
      <c r="A474" s="8"/>
      <c r="B474" s="16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10"/>
      <c r="T474" s="11">
        <f t="shared" si="77"/>
        <v>0</v>
      </c>
      <c r="U474" s="12">
        <f t="shared" si="78"/>
        <v>0</v>
      </c>
      <c r="V474" s="11">
        <f t="shared" si="79"/>
        <v>0</v>
      </c>
      <c r="W474" s="11">
        <f t="shared" si="80"/>
        <v>0</v>
      </c>
      <c r="X474" s="11">
        <f t="shared" si="81"/>
        <v>0</v>
      </c>
      <c r="Y474" s="11">
        <f t="shared" si="82"/>
        <v>0</v>
      </c>
      <c r="Z474" s="13" t="str">
        <f t="shared" si="83"/>
        <v/>
      </c>
      <c r="AA474" s="13" t="str">
        <f t="shared" si="84"/>
        <v/>
      </c>
      <c r="AB474" s="13" t="str">
        <f t="shared" si="85"/>
        <v/>
      </c>
      <c r="AC474" s="13" t="str">
        <f t="shared" si="86"/>
        <v/>
      </c>
      <c r="AD474" s="13" t="str">
        <f t="shared" si="87"/>
        <v/>
      </c>
      <c r="AE474" s="1"/>
    </row>
    <row r="475" spans="1:31" x14ac:dyDescent="0.2">
      <c r="A475" s="8"/>
      <c r="B475" s="16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10"/>
      <c r="T475" s="11">
        <f t="shared" si="77"/>
        <v>0</v>
      </c>
      <c r="U475" s="12">
        <f t="shared" si="78"/>
        <v>0</v>
      </c>
      <c r="V475" s="11">
        <f t="shared" si="79"/>
        <v>0</v>
      </c>
      <c r="W475" s="11">
        <f t="shared" si="80"/>
        <v>0</v>
      </c>
      <c r="X475" s="11">
        <f t="shared" si="81"/>
        <v>0</v>
      </c>
      <c r="Y475" s="11">
        <f t="shared" si="82"/>
        <v>0</v>
      </c>
      <c r="Z475" s="13" t="str">
        <f t="shared" si="83"/>
        <v/>
      </c>
      <c r="AA475" s="13" t="str">
        <f t="shared" si="84"/>
        <v/>
      </c>
      <c r="AB475" s="13" t="str">
        <f t="shared" si="85"/>
        <v/>
      </c>
      <c r="AC475" s="13" t="str">
        <f t="shared" si="86"/>
        <v/>
      </c>
      <c r="AD475" s="13" t="str">
        <f t="shared" si="87"/>
        <v/>
      </c>
      <c r="AE475" s="1"/>
    </row>
    <row r="476" spans="1:31" x14ac:dyDescent="0.2">
      <c r="A476" s="8"/>
      <c r="B476" s="16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10"/>
      <c r="T476" s="11">
        <f t="shared" si="77"/>
        <v>0</v>
      </c>
      <c r="U476" s="12">
        <f t="shared" si="78"/>
        <v>0</v>
      </c>
      <c r="V476" s="11">
        <f t="shared" si="79"/>
        <v>0</v>
      </c>
      <c r="W476" s="11">
        <f t="shared" si="80"/>
        <v>0</v>
      </c>
      <c r="X476" s="11">
        <f t="shared" si="81"/>
        <v>0</v>
      </c>
      <c r="Y476" s="11">
        <f t="shared" si="82"/>
        <v>0</v>
      </c>
      <c r="Z476" s="13" t="str">
        <f t="shared" si="83"/>
        <v/>
      </c>
      <c r="AA476" s="13" t="str">
        <f t="shared" si="84"/>
        <v/>
      </c>
      <c r="AB476" s="13" t="str">
        <f t="shared" si="85"/>
        <v/>
      </c>
      <c r="AC476" s="13" t="str">
        <f t="shared" si="86"/>
        <v/>
      </c>
      <c r="AD476" s="13" t="str">
        <f t="shared" si="87"/>
        <v/>
      </c>
      <c r="AE476" s="1"/>
    </row>
    <row r="477" spans="1:31" x14ac:dyDescent="0.2">
      <c r="A477" s="8"/>
      <c r="B477" s="16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10"/>
      <c r="T477" s="11">
        <f t="shared" si="77"/>
        <v>0</v>
      </c>
      <c r="U477" s="12">
        <f t="shared" si="78"/>
        <v>0</v>
      </c>
      <c r="V477" s="11">
        <f t="shared" si="79"/>
        <v>0</v>
      </c>
      <c r="W477" s="11">
        <f t="shared" si="80"/>
        <v>0</v>
      </c>
      <c r="X477" s="11">
        <f t="shared" si="81"/>
        <v>0</v>
      </c>
      <c r="Y477" s="11">
        <f t="shared" si="82"/>
        <v>0</v>
      </c>
      <c r="Z477" s="13" t="str">
        <f t="shared" si="83"/>
        <v/>
      </c>
      <c r="AA477" s="13" t="str">
        <f t="shared" si="84"/>
        <v/>
      </c>
      <c r="AB477" s="13" t="str">
        <f t="shared" si="85"/>
        <v/>
      </c>
      <c r="AC477" s="13" t="str">
        <f t="shared" si="86"/>
        <v/>
      </c>
      <c r="AD477" s="13" t="str">
        <f t="shared" si="87"/>
        <v/>
      </c>
      <c r="AE477" s="1"/>
    </row>
    <row r="478" spans="1:31" x14ac:dyDescent="0.2">
      <c r="A478" s="8"/>
      <c r="B478" s="16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10"/>
      <c r="T478" s="11">
        <f t="shared" si="77"/>
        <v>0</v>
      </c>
      <c r="U478" s="12">
        <f t="shared" si="78"/>
        <v>0</v>
      </c>
      <c r="V478" s="11">
        <f t="shared" si="79"/>
        <v>0</v>
      </c>
      <c r="W478" s="11">
        <f t="shared" si="80"/>
        <v>0</v>
      </c>
      <c r="X478" s="11">
        <f t="shared" si="81"/>
        <v>0</v>
      </c>
      <c r="Y478" s="11">
        <f t="shared" si="82"/>
        <v>0</v>
      </c>
      <c r="Z478" s="13" t="str">
        <f t="shared" si="83"/>
        <v/>
      </c>
      <c r="AA478" s="13" t="str">
        <f t="shared" si="84"/>
        <v/>
      </c>
      <c r="AB478" s="13" t="str">
        <f t="shared" si="85"/>
        <v/>
      </c>
      <c r="AC478" s="13" t="str">
        <f t="shared" si="86"/>
        <v/>
      </c>
      <c r="AD478" s="13" t="str">
        <f t="shared" si="87"/>
        <v/>
      </c>
      <c r="AE478" s="1"/>
    </row>
    <row r="479" spans="1:31" x14ac:dyDescent="0.2">
      <c r="A479" s="8"/>
      <c r="B479" s="16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10"/>
      <c r="T479" s="11">
        <f t="shared" si="77"/>
        <v>0</v>
      </c>
      <c r="U479" s="12">
        <f t="shared" si="78"/>
        <v>0</v>
      </c>
      <c r="V479" s="11">
        <f t="shared" si="79"/>
        <v>0</v>
      </c>
      <c r="W479" s="11">
        <f t="shared" si="80"/>
        <v>0</v>
      </c>
      <c r="X479" s="11">
        <f t="shared" si="81"/>
        <v>0</v>
      </c>
      <c r="Y479" s="11">
        <f t="shared" si="82"/>
        <v>0</v>
      </c>
      <c r="Z479" s="13" t="str">
        <f t="shared" si="83"/>
        <v/>
      </c>
      <c r="AA479" s="13" t="str">
        <f t="shared" si="84"/>
        <v/>
      </c>
      <c r="AB479" s="13" t="str">
        <f t="shared" si="85"/>
        <v/>
      </c>
      <c r="AC479" s="13" t="str">
        <f t="shared" si="86"/>
        <v/>
      </c>
      <c r="AD479" s="13" t="str">
        <f t="shared" si="87"/>
        <v/>
      </c>
      <c r="AE479" s="1"/>
    </row>
    <row r="480" spans="1:31" x14ac:dyDescent="0.2">
      <c r="A480" s="8"/>
      <c r="B480" s="16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10"/>
      <c r="T480" s="11">
        <f t="shared" si="77"/>
        <v>0</v>
      </c>
      <c r="U480" s="12">
        <f t="shared" si="78"/>
        <v>0</v>
      </c>
      <c r="V480" s="11">
        <f t="shared" si="79"/>
        <v>0</v>
      </c>
      <c r="W480" s="11">
        <f t="shared" si="80"/>
        <v>0</v>
      </c>
      <c r="X480" s="11">
        <f t="shared" si="81"/>
        <v>0</v>
      </c>
      <c r="Y480" s="11">
        <f t="shared" si="82"/>
        <v>0</v>
      </c>
      <c r="Z480" s="13" t="str">
        <f t="shared" si="83"/>
        <v/>
      </c>
      <c r="AA480" s="13" t="str">
        <f t="shared" si="84"/>
        <v/>
      </c>
      <c r="AB480" s="13" t="str">
        <f t="shared" si="85"/>
        <v/>
      </c>
      <c r="AC480" s="13" t="str">
        <f t="shared" si="86"/>
        <v/>
      </c>
      <c r="AD480" s="13" t="str">
        <f t="shared" si="87"/>
        <v/>
      </c>
      <c r="AE480" s="1"/>
    </row>
    <row r="481" spans="1:31" x14ac:dyDescent="0.2">
      <c r="A481" s="8"/>
      <c r="B481" s="16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10"/>
      <c r="T481" s="11">
        <f t="shared" si="77"/>
        <v>0</v>
      </c>
      <c r="U481" s="12">
        <f t="shared" si="78"/>
        <v>0</v>
      </c>
      <c r="V481" s="11">
        <f t="shared" si="79"/>
        <v>0</v>
      </c>
      <c r="W481" s="11">
        <f t="shared" si="80"/>
        <v>0</v>
      </c>
      <c r="X481" s="11">
        <f t="shared" si="81"/>
        <v>0</v>
      </c>
      <c r="Y481" s="11">
        <f t="shared" si="82"/>
        <v>0</v>
      </c>
      <c r="Z481" s="13" t="str">
        <f t="shared" si="83"/>
        <v/>
      </c>
      <c r="AA481" s="13" t="str">
        <f t="shared" si="84"/>
        <v/>
      </c>
      <c r="AB481" s="13" t="str">
        <f t="shared" si="85"/>
        <v/>
      </c>
      <c r="AC481" s="13" t="str">
        <f t="shared" si="86"/>
        <v/>
      </c>
      <c r="AD481" s="13" t="str">
        <f t="shared" si="87"/>
        <v/>
      </c>
      <c r="AE481" s="1"/>
    </row>
    <row r="482" spans="1:31" x14ac:dyDescent="0.2">
      <c r="A482" s="8"/>
      <c r="B482" s="16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10"/>
      <c r="T482" s="11">
        <f t="shared" si="77"/>
        <v>0</v>
      </c>
      <c r="U482" s="12">
        <f t="shared" si="78"/>
        <v>0</v>
      </c>
      <c r="V482" s="11">
        <f t="shared" si="79"/>
        <v>0</v>
      </c>
      <c r="W482" s="11">
        <f t="shared" si="80"/>
        <v>0</v>
      </c>
      <c r="X482" s="11">
        <f t="shared" si="81"/>
        <v>0</v>
      </c>
      <c r="Y482" s="11">
        <f t="shared" si="82"/>
        <v>0</v>
      </c>
      <c r="Z482" s="13" t="str">
        <f t="shared" si="83"/>
        <v/>
      </c>
      <c r="AA482" s="13" t="str">
        <f t="shared" si="84"/>
        <v/>
      </c>
      <c r="AB482" s="13" t="str">
        <f t="shared" si="85"/>
        <v/>
      </c>
      <c r="AC482" s="13" t="str">
        <f t="shared" si="86"/>
        <v/>
      </c>
      <c r="AD482" s="13" t="str">
        <f t="shared" si="87"/>
        <v/>
      </c>
      <c r="AE482" s="1"/>
    </row>
    <row r="483" spans="1:31" x14ac:dyDescent="0.2">
      <c r="A483" s="8"/>
      <c r="B483" s="16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10"/>
      <c r="T483" s="11">
        <f t="shared" si="77"/>
        <v>0</v>
      </c>
      <c r="U483" s="12">
        <f t="shared" si="78"/>
        <v>0</v>
      </c>
      <c r="V483" s="11">
        <f t="shared" si="79"/>
        <v>0</v>
      </c>
      <c r="W483" s="11">
        <f t="shared" si="80"/>
        <v>0</v>
      </c>
      <c r="X483" s="11">
        <f t="shared" si="81"/>
        <v>0</v>
      </c>
      <c r="Y483" s="11">
        <f t="shared" si="82"/>
        <v>0</v>
      </c>
      <c r="Z483" s="13" t="str">
        <f t="shared" si="83"/>
        <v/>
      </c>
      <c r="AA483" s="13" t="str">
        <f t="shared" si="84"/>
        <v/>
      </c>
      <c r="AB483" s="13" t="str">
        <f t="shared" si="85"/>
        <v/>
      </c>
      <c r="AC483" s="13" t="str">
        <f t="shared" si="86"/>
        <v/>
      </c>
      <c r="AD483" s="13" t="str">
        <f t="shared" si="87"/>
        <v/>
      </c>
      <c r="AE483" s="1"/>
    </row>
    <row r="484" spans="1:31" x14ac:dyDescent="0.2">
      <c r="A484" s="8"/>
      <c r="B484" s="16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10"/>
      <c r="T484" s="11">
        <f t="shared" si="77"/>
        <v>0</v>
      </c>
      <c r="U484" s="12">
        <f t="shared" si="78"/>
        <v>0</v>
      </c>
      <c r="V484" s="11">
        <f t="shared" si="79"/>
        <v>0</v>
      </c>
      <c r="W484" s="11">
        <f t="shared" si="80"/>
        <v>0</v>
      </c>
      <c r="X484" s="11">
        <f t="shared" si="81"/>
        <v>0</v>
      </c>
      <c r="Y484" s="11">
        <f t="shared" si="82"/>
        <v>0</v>
      </c>
      <c r="Z484" s="13" t="str">
        <f t="shared" si="83"/>
        <v/>
      </c>
      <c r="AA484" s="13" t="str">
        <f t="shared" si="84"/>
        <v/>
      </c>
      <c r="AB484" s="13" t="str">
        <f t="shared" si="85"/>
        <v/>
      </c>
      <c r="AC484" s="13" t="str">
        <f t="shared" si="86"/>
        <v/>
      </c>
      <c r="AD484" s="13" t="str">
        <f t="shared" si="87"/>
        <v/>
      </c>
      <c r="AE484" s="1"/>
    </row>
    <row r="485" spans="1:31" x14ac:dyDescent="0.2">
      <c r="A485" s="8"/>
      <c r="B485" s="16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10"/>
      <c r="T485" s="11">
        <f t="shared" si="77"/>
        <v>0</v>
      </c>
      <c r="U485" s="12">
        <f t="shared" si="78"/>
        <v>0</v>
      </c>
      <c r="V485" s="11">
        <f t="shared" si="79"/>
        <v>0</v>
      </c>
      <c r="W485" s="11">
        <f t="shared" si="80"/>
        <v>0</v>
      </c>
      <c r="X485" s="11">
        <f t="shared" si="81"/>
        <v>0</v>
      </c>
      <c r="Y485" s="11">
        <f t="shared" si="82"/>
        <v>0</v>
      </c>
      <c r="Z485" s="13" t="str">
        <f t="shared" si="83"/>
        <v/>
      </c>
      <c r="AA485" s="13" t="str">
        <f t="shared" si="84"/>
        <v/>
      </c>
      <c r="AB485" s="13" t="str">
        <f t="shared" si="85"/>
        <v/>
      </c>
      <c r="AC485" s="13" t="str">
        <f t="shared" si="86"/>
        <v/>
      </c>
      <c r="AD485" s="13" t="str">
        <f t="shared" si="87"/>
        <v/>
      </c>
      <c r="AE485" s="1"/>
    </row>
    <row r="486" spans="1:31" x14ac:dyDescent="0.2">
      <c r="A486" s="8"/>
      <c r="B486" s="16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10"/>
      <c r="T486" s="11">
        <f t="shared" si="77"/>
        <v>0</v>
      </c>
      <c r="U486" s="12">
        <f t="shared" si="78"/>
        <v>0</v>
      </c>
      <c r="V486" s="11">
        <f t="shared" si="79"/>
        <v>0</v>
      </c>
      <c r="W486" s="11">
        <f t="shared" si="80"/>
        <v>0</v>
      </c>
      <c r="X486" s="11">
        <f t="shared" si="81"/>
        <v>0</v>
      </c>
      <c r="Y486" s="11">
        <f t="shared" si="82"/>
        <v>0</v>
      </c>
      <c r="Z486" s="13" t="str">
        <f t="shared" si="83"/>
        <v/>
      </c>
      <c r="AA486" s="13" t="str">
        <f t="shared" si="84"/>
        <v/>
      </c>
      <c r="AB486" s="13" t="str">
        <f t="shared" si="85"/>
        <v/>
      </c>
      <c r="AC486" s="13" t="str">
        <f t="shared" si="86"/>
        <v/>
      </c>
      <c r="AD486" s="13" t="str">
        <f t="shared" si="87"/>
        <v/>
      </c>
      <c r="AE486" s="1"/>
    </row>
    <row r="487" spans="1:31" x14ac:dyDescent="0.2">
      <c r="A487" s="8"/>
      <c r="B487" s="16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10"/>
      <c r="T487" s="11">
        <f t="shared" si="77"/>
        <v>0</v>
      </c>
      <c r="U487" s="12">
        <f t="shared" si="78"/>
        <v>0</v>
      </c>
      <c r="V487" s="11">
        <f t="shared" si="79"/>
        <v>0</v>
      </c>
      <c r="W487" s="11">
        <f t="shared" si="80"/>
        <v>0</v>
      </c>
      <c r="X487" s="11">
        <f t="shared" si="81"/>
        <v>0</v>
      </c>
      <c r="Y487" s="11">
        <f t="shared" si="82"/>
        <v>0</v>
      </c>
      <c r="Z487" s="13" t="str">
        <f t="shared" si="83"/>
        <v/>
      </c>
      <c r="AA487" s="13" t="str">
        <f t="shared" si="84"/>
        <v/>
      </c>
      <c r="AB487" s="13" t="str">
        <f t="shared" si="85"/>
        <v/>
      </c>
      <c r="AC487" s="13" t="str">
        <f t="shared" si="86"/>
        <v/>
      </c>
      <c r="AD487" s="13" t="str">
        <f t="shared" si="87"/>
        <v/>
      </c>
      <c r="AE487" s="1"/>
    </row>
    <row r="488" spans="1:31" x14ac:dyDescent="0.2">
      <c r="A488" s="8"/>
      <c r="B488" s="16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10"/>
      <c r="T488" s="11">
        <f t="shared" si="77"/>
        <v>0</v>
      </c>
      <c r="U488" s="12">
        <f t="shared" si="78"/>
        <v>0</v>
      </c>
      <c r="V488" s="11">
        <f t="shared" si="79"/>
        <v>0</v>
      </c>
      <c r="W488" s="11">
        <f t="shared" si="80"/>
        <v>0</v>
      </c>
      <c r="X488" s="11">
        <f t="shared" si="81"/>
        <v>0</v>
      </c>
      <c r="Y488" s="11">
        <f t="shared" si="82"/>
        <v>0</v>
      </c>
      <c r="Z488" s="13" t="str">
        <f t="shared" si="83"/>
        <v/>
      </c>
      <c r="AA488" s="13" t="str">
        <f t="shared" si="84"/>
        <v/>
      </c>
      <c r="AB488" s="13" t="str">
        <f t="shared" si="85"/>
        <v/>
      </c>
      <c r="AC488" s="13" t="str">
        <f t="shared" si="86"/>
        <v/>
      </c>
      <c r="AD488" s="13" t="str">
        <f t="shared" si="87"/>
        <v/>
      </c>
      <c r="AE488" s="1"/>
    </row>
    <row r="489" spans="1:31" x14ac:dyDescent="0.2">
      <c r="A489" s="8"/>
      <c r="B489" s="16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10"/>
      <c r="T489" s="11">
        <f t="shared" si="77"/>
        <v>0</v>
      </c>
      <c r="U489" s="12">
        <f t="shared" si="78"/>
        <v>0</v>
      </c>
      <c r="V489" s="11">
        <f t="shared" si="79"/>
        <v>0</v>
      </c>
      <c r="W489" s="11">
        <f t="shared" si="80"/>
        <v>0</v>
      </c>
      <c r="X489" s="11">
        <f t="shared" si="81"/>
        <v>0</v>
      </c>
      <c r="Y489" s="11">
        <f t="shared" si="82"/>
        <v>0</v>
      </c>
      <c r="Z489" s="13" t="str">
        <f t="shared" si="83"/>
        <v/>
      </c>
      <c r="AA489" s="13" t="str">
        <f t="shared" si="84"/>
        <v/>
      </c>
      <c r="AB489" s="13" t="str">
        <f t="shared" si="85"/>
        <v/>
      </c>
      <c r="AC489" s="13" t="str">
        <f t="shared" si="86"/>
        <v/>
      </c>
      <c r="AD489" s="13" t="str">
        <f t="shared" si="87"/>
        <v/>
      </c>
      <c r="AE489" s="1"/>
    </row>
    <row r="490" spans="1:31" x14ac:dyDescent="0.2">
      <c r="A490" s="8"/>
      <c r="B490" s="16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10"/>
      <c r="T490" s="11">
        <f t="shared" si="77"/>
        <v>0</v>
      </c>
      <c r="U490" s="12">
        <f t="shared" si="78"/>
        <v>0</v>
      </c>
      <c r="V490" s="11">
        <f t="shared" si="79"/>
        <v>0</v>
      </c>
      <c r="W490" s="11">
        <f t="shared" si="80"/>
        <v>0</v>
      </c>
      <c r="X490" s="11">
        <f t="shared" si="81"/>
        <v>0</v>
      </c>
      <c r="Y490" s="11">
        <f t="shared" si="82"/>
        <v>0</v>
      </c>
      <c r="Z490" s="13" t="str">
        <f t="shared" si="83"/>
        <v/>
      </c>
      <c r="AA490" s="13" t="str">
        <f t="shared" si="84"/>
        <v/>
      </c>
      <c r="AB490" s="13" t="str">
        <f t="shared" si="85"/>
        <v/>
      </c>
      <c r="AC490" s="13" t="str">
        <f t="shared" si="86"/>
        <v/>
      </c>
      <c r="AD490" s="13" t="str">
        <f t="shared" si="87"/>
        <v/>
      </c>
      <c r="AE490" s="1"/>
    </row>
    <row r="491" spans="1:31" x14ac:dyDescent="0.2">
      <c r="A491" s="8"/>
      <c r="B491" s="16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10"/>
      <c r="T491" s="11">
        <f t="shared" si="77"/>
        <v>0</v>
      </c>
      <c r="U491" s="12">
        <f t="shared" si="78"/>
        <v>0</v>
      </c>
      <c r="V491" s="11">
        <f t="shared" si="79"/>
        <v>0</v>
      </c>
      <c r="W491" s="11">
        <f t="shared" si="80"/>
        <v>0</v>
      </c>
      <c r="X491" s="11">
        <f t="shared" si="81"/>
        <v>0</v>
      </c>
      <c r="Y491" s="11">
        <f t="shared" si="82"/>
        <v>0</v>
      </c>
      <c r="Z491" s="13" t="str">
        <f t="shared" si="83"/>
        <v/>
      </c>
      <c r="AA491" s="13" t="str">
        <f t="shared" si="84"/>
        <v/>
      </c>
      <c r="AB491" s="13" t="str">
        <f t="shared" si="85"/>
        <v/>
      </c>
      <c r="AC491" s="13" t="str">
        <f t="shared" si="86"/>
        <v/>
      </c>
      <c r="AD491" s="13" t="str">
        <f t="shared" si="87"/>
        <v/>
      </c>
      <c r="AE491" s="1"/>
    </row>
    <row r="492" spans="1:31" x14ac:dyDescent="0.2">
      <c r="A492" s="8"/>
      <c r="B492" s="16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10"/>
      <c r="T492" s="11">
        <f t="shared" si="77"/>
        <v>0</v>
      </c>
      <c r="U492" s="12">
        <f t="shared" si="78"/>
        <v>0</v>
      </c>
      <c r="V492" s="11">
        <f t="shared" si="79"/>
        <v>0</v>
      </c>
      <c r="W492" s="11">
        <f t="shared" si="80"/>
        <v>0</v>
      </c>
      <c r="X492" s="11">
        <f t="shared" si="81"/>
        <v>0</v>
      </c>
      <c r="Y492" s="11">
        <f t="shared" si="82"/>
        <v>0</v>
      </c>
      <c r="Z492" s="13" t="str">
        <f t="shared" si="83"/>
        <v/>
      </c>
      <c r="AA492" s="13" t="str">
        <f t="shared" si="84"/>
        <v/>
      </c>
      <c r="AB492" s="13" t="str">
        <f t="shared" si="85"/>
        <v/>
      </c>
      <c r="AC492" s="13" t="str">
        <f t="shared" si="86"/>
        <v/>
      </c>
      <c r="AD492" s="13" t="str">
        <f t="shared" si="87"/>
        <v/>
      </c>
      <c r="AE492" s="1"/>
    </row>
    <row r="493" spans="1:31" x14ac:dyDescent="0.2">
      <c r="A493" s="8"/>
      <c r="B493" s="16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10"/>
      <c r="T493" s="11">
        <f t="shared" si="77"/>
        <v>0</v>
      </c>
      <c r="U493" s="12">
        <f t="shared" si="78"/>
        <v>0</v>
      </c>
      <c r="V493" s="11">
        <f t="shared" si="79"/>
        <v>0</v>
      </c>
      <c r="W493" s="11">
        <f t="shared" si="80"/>
        <v>0</v>
      </c>
      <c r="X493" s="11">
        <f t="shared" si="81"/>
        <v>0</v>
      </c>
      <c r="Y493" s="11">
        <f t="shared" si="82"/>
        <v>0</v>
      </c>
      <c r="Z493" s="13" t="str">
        <f t="shared" si="83"/>
        <v/>
      </c>
      <c r="AA493" s="13" t="str">
        <f t="shared" si="84"/>
        <v/>
      </c>
      <c r="AB493" s="13" t="str">
        <f t="shared" si="85"/>
        <v/>
      </c>
      <c r="AC493" s="13" t="str">
        <f t="shared" si="86"/>
        <v/>
      </c>
      <c r="AD493" s="13" t="str">
        <f t="shared" si="87"/>
        <v/>
      </c>
      <c r="AE493" s="1"/>
    </row>
    <row r="494" spans="1:31" x14ac:dyDescent="0.2">
      <c r="A494" s="8"/>
      <c r="B494" s="16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10"/>
      <c r="T494" s="11">
        <f t="shared" si="77"/>
        <v>0</v>
      </c>
      <c r="U494" s="12">
        <f t="shared" si="78"/>
        <v>0</v>
      </c>
      <c r="V494" s="11">
        <f t="shared" si="79"/>
        <v>0</v>
      </c>
      <c r="W494" s="11">
        <f t="shared" si="80"/>
        <v>0</v>
      </c>
      <c r="X494" s="11">
        <f t="shared" si="81"/>
        <v>0</v>
      </c>
      <c r="Y494" s="11">
        <f t="shared" si="82"/>
        <v>0</v>
      </c>
      <c r="Z494" s="13" t="str">
        <f t="shared" si="83"/>
        <v/>
      </c>
      <c r="AA494" s="13" t="str">
        <f t="shared" si="84"/>
        <v/>
      </c>
      <c r="AB494" s="13" t="str">
        <f t="shared" si="85"/>
        <v/>
      </c>
      <c r="AC494" s="13" t="str">
        <f t="shared" si="86"/>
        <v/>
      </c>
      <c r="AD494" s="13" t="str">
        <f t="shared" si="87"/>
        <v/>
      </c>
      <c r="AE494" s="1"/>
    </row>
    <row r="495" spans="1:31" x14ac:dyDescent="0.2">
      <c r="A495" s="8"/>
      <c r="B495" s="16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10"/>
      <c r="T495" s="11">
        <f t="shared" si="77"/>
        <v>0</v>
      </c>
      <c r="U495" s="12">
        <f t="shared" si="78"/>
        <v>0</v>
      </c>
      <c r="V495" s="11">
        <f t="shared" si="79"/>
        <v>0</v>
      </c>
      <c r="W495" s="11">
        <f t="shared" si="80"/>
        <v>0</v>
      </c>
      <c r="X495" s="11">
        <f t="shared" si="81"/>
        <v>0</v>
      </c>
      <c r="Y495" s="11">
        <f t="shared" si="82"/>
        <v>0</v>
      </c>
      <c r="Z495" s="13" t="str">
        <f t="shared" si="83"/>
        <v/>
      </c>
      <c r="AA495" s="13" t="str">
        <f t="shared" si="84"/>
        <v/>
      </c>
      <c r="AB495" s="13" t="str">
        <f t="shared" si="85"/>
        <v/>
      </c>
      <c r="AC495" s="13" t="str">
        <f t="shared" si="86"/>
        <v/>
      </c>
      <c r="AD495" s="13" t="str">
        <f t="shared" si="87"/>
        <v/>
      </c>
      <c r="AE495" s="1"/>
    </row>
    <row r="496" spans="1:31" x14ac:dyDescent="0.2">
      <c r="A496" s="8"/>
      <c r="B496" s="16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10"/>
      <c r="T496" s="11">
        <f t="shared" si="77"/>
        <v>0</v>
      </c>
      <c r="U496" s="12">
        <f t="shared" si="78"/>
        <v>0</v>
      </c>
      <c r="V496" s="11">
        <f t="shared" si="79"/>
        <v>0</v>
      </c>
      <c r="W496" s="11">
        <f t="shared" si="80"/>
        <v>0</v>
      </c>
      <c r="X496" s="11">
        <f t="shared" si="81"/>
        <v>0</v>
      </c>
      <c r="Y496" s="11">
        <f t="shared" si="82"/>
        <v>0</v>
      </c>
      <c r="Z496" s="13" t="str">
        <f t="shared" si="83"/>
        <v/>
      </c>
      <c r="AA496" s="13" t="str">
        <f t="shared" si="84"/>
        <v/>
      </c>
      <c r="AB496" s="13" t="str">
        <f t="shared" si="85"/>
        <v/>
      </c>
      <c r="AC496" s="13" t="str">
        <f t="shared" si="86"/>
        <v/>
      </c>
      <c r="AD496" s="13" t="str">
        <f t="shared" si="87"/>
        <v/>
      </c>
      <c r="AE496" s="1"/>
    </row>
    <row r="497" spans="1:31" x14ac:dyDescent="0.2">
      <c r="A497" s="8"/>
      <c r="B497" s="16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10"/>
      <c r="T497" s="11">
        <f t="shared" si="77"/>
        <v>0</v>
      </c>
      <c r="U497" s="12">
        <f t="shared" si="78"/>
        <v>0</v>
      </c>
      <c r="V497" s="11">
        <f t="shared" si="79"/>
        <v>0</v>
      </c>
      <c r="W497" s="11">
        <f t="shared" si="80"/>
        <v>0</v>
      </c>
      <c r="X497" s="11">
        <f t="shared" si="81"/>
        <v>0</v>
      </c>
      <c r="Y497" s="11">
        <f t="shared" si="82"/>
        <v>0</v>
      </c>
      <c r="Z497" s="13" t="str">
        <f t="shared" si="83"/>
        <v/>
      </c>
      <c r="AA497" s="13" t="str">
        <f t="shared" si="84"/>
        <v/>
      </c>
      <c r="AB497" s="13" t="str">
        <f t="shared" si="85"/>
        <v/>
      </c>
      <c r="AC497" s="13" t="str">
        <f t="shared" si="86"/>
        <v/>
      </c>
      <c r="AD497" s="13" t="str">
        <f t="shared" si="87"/>
        <v/>
      </c>
      <c r="AE497" s="1"/>
    </row>
    <row r="498" spans="1:31" x14ac:dyDescent="0.2">
      <c r="A498" s="8"/>
      <c r="B498" s="16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10"/>
      <c r="T498" s="11">
        <f t="shared" si="77"/>
        <v>0</v>
      </c>
      <c r="U498" s="12">
        <f t="shared" si="78"/>
        <v>0</v>
      </c>
      <c r="V498" s="11">
        <f t="shared" si="79"/>
        <v>0</v>
      </c>
      <c r="W498" s="11">
        <f t="shared" si="80"/>
        <v>0</v>
      </c>
      <c r="X498" s="11">
        <f t="shared" si="81"/>
        <v>0</v>
      </c>
      <c r="Y498" s="11">
        <f t="shared" si="82"/>
        <v>0</v>
      </c>
      <c r="Z498" s="13" t="str">
        <f t="shared" si="83"/>
        <v/>
      </c>
      <c r="AA498" s="13" t="str">
        <f t="shared" si="84"/>
        <v/>
      </c>
      <c r="AB498" s="13" t="str">
        <f t="shared" si="85"/>
        <v/>
      </c>
      <c r="AC498" s="13" t="str">
        <f t="shared" si="86"/>
        <v/>
      </c>
      <c r="AD498" s="13" t="str">
        <f t="shared" si="87"/>
        <v/>
      </c>
      <c r="AE498" s="1"/>
    </row>
    <row r="499" spans="1:31" x14ac:dyDescent="0.2">
      <c r="A499" s="8"/>
      <c r="B499" s="16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10"/>
      <c r="T499" s="11">
        <f t="shared" si="77"/>
        <v>0</v>
      </c>
      <c r="U499" s="12">
        <f t="shared" si="78"/>
        <v>0</v>
      </c>
      <c r="V499" s="11">
        <f t="shared" si="79"/>
        <v>0</v>
      </c>
      <c r="W499" s="11">
        <f t="shared" si="80"/>
        <v>0</v>
      </c>
      <c r="X499" s="11">
        <f t="shared" si="81"/>
        <v>0</v>
      </c>
      <c r="Y499" s="11">
        <f t="shared" si="82"/>
        <v>0</v>
      </c>
      <c r="Z499" s="13" t="str">
        <f t="shared" si="83"/>
        <v/>
      </c>
      <c r="AA499" s="13" t="str">
        <f t="shared" si="84"/>
        <v/>
      </c>
      <c r="AB499" s="13" t="str">
        <f t="shared" si="85"/>
        <v/>
      </c>
      <c r="AC499" s="13" t="str">
        <f t="shared" si="86"/>
        <v/>
      </c>
      <c r="AD499" s="13" t="str">
        <f t="shared" si="87"/>
        <v/>
      </c>
      <c r="AE499" s="1"/>
    </row>
    <row r="500" spans="1:31" x14ac:dyDescent="0.2">
      <c r="A500" s="8"/>
      <c r="B500" s="16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10"/>
      <c r="T500" s="11">
        <f t="shared" si="77"/>
        <v>0</v>
      </c>
      <c r="U500" s="12">
        <f t="shared" si="78"/>
        <v>0</v>
      </c>
      <c r="V500" s="11">
        <f t="shared" si="79"/>
        <v>0</v>
      </c>
      <c r="W500" s="11">
        <f t="shared" si="80"/>
        <v>0</v>
      </c>
      <c r="X500" s="11">
        <f t="shared" si="81"/>
        <v>0</v>
      </c>
      <c r="Y500" s="11">
        <f t="shared" si="82"/>
        <v>0</v>
      </c>
      <c r="Z500" s="13" t="str">
        <f t="shared" si="83"/>
        <v/>
      </c>
      <c r="AA500" s="13" t="str">
        <f t="shared" si="84"/>
        <v/>
      </c>
      <c r="AB500" s="13" t="str">
        <f t="shared" si="85"/>
        <v/>
      </c>
      <c r="AC500" s="13" t="str">
        <f t="shared" si="86"/>
        <v/>
      </c>
      <c r="AD500" s="13" t="str">
        <f t="shared" si="87"/>
        <v/>
      </c>
      <c r="AE500" s="1"/>
    </row>
    <row r="501" spans="1:31" x14ac:dyDescent="0.2">
      <c r="A501" s="8"/>
      <c r="B501" s="16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10"/>
      <c r="T501" s="11">
        <f t="shared" si="77"/>
        <v>0</v>
      </c>
      <c r="U501" s="12">
        <f t="shared" si="78"/>
        <v>0</v>
      </c>
      <c r="V501" s="11">
        <f t="shared" si="79"/>
        <v>0</v>
      </c>
      <c r="W501" s="11">
        <f t="shared" si="80"/>
        <v>0</v>
      </c>
      <c r="X501" s="11">
        <f t="shared" si="81"/>
        <v>0</v>
      </c>
      <c r="Y501" s="11">
        <f t="shared" si="82"/>
        <v>0</v>
      </c>
      <c r="Z501" s="13" t="str">
        <f t="shared" si="83"/>
        <v/>
      </c>
      <c r="AA501" s="13" t="str">
        <f t="shared" si="84"/>
        <v/>
      </c>
      <c r="AB501" s="13" t="str">
        <f t="shared" si="85"/>
        <v/>
      </c>
      <c r="AC501" s="13" t="str">
        <f t="shared" si="86"/>
        <v/>
      </c>
      <c r="AD501" s="13" t="str">
        <f t="shared" si="87"/>
        <v/>
      </c>
      <c r="AE501" s="1"/>
    </row>
    <row r="502" spans="1:31" x14ac:dyDescent="0.2">
      <c r="A502" s="8"/>
      <c r="B502" s="16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10"/>
      <c r="T502" s="11">
        <f t="shared" si="77"/>
        <v>0</v>
      </c>
      <c r="U502" s="12">
        <f t="shared" si="78"/>
        <v>0</v>
      </c>
      <c r="V502" s="11">
        <f t="shared" si="79"/>
        <v>0</v>
      </c>
      <c r="W502" s="11">
        <f t="shared" si="80"/>
        <v>0</v>
      </c>
      <c r="X502" s="11">
        <f t="shared" si="81"/>
        <v>0</v>
      </c>
      <c r="Y502" s="11">
        <f t="shared" si="82"/>
        <v>0</v>
      </c>
      <c r="Z502" s="13" t="str">
        <f t="shared" si="83"/>
        <v/>
      </c>
      <c r="AA502" s="13" t="str">
        <f t="shared" si="84"/>
        <v/>
      </c>
      <c r="AB502" s="13" t="str">
        <f t="shared" si="85"/>
        <v/>
      </c>
      <c r="AC502" s="13" t="str">
        <f t="shared" si="86"/>
        <v/>
      </c>
      <c r="AD502" s="13" t="str">
        <f t="shared" si="87"/>
        <v/>
      </c>
      <c r="AE502" s="1"/>
    </row>
    <row r="503" spans="1:31" x14ac:dyDescent="0.2">
      <c r="A503" s="8"/>
      <c r="B503" s="16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10"/>
      <c r="T503" s="11">
        <f t="shared" si="77"/>
        <v>0</v>
      </c>
      <c r="U503" s="12">
        <f t="shared" si="78"/>
        <v>0</v>
      </c>
      <c r="V503" s="11">
        <f t="shared" si="79"/>
        <v>0</v>
      </c>
      <c r="W503" s="11">
        <f t="shared" si="80"/>
        <v>0</v>
      </c>
      <c r="X503" s="11">
        <f t="shared" si="81"/>
        <v>0</v>
      </c>
      <c r="Y503" s="11">
        <f t="shared" si="82"/>
        <v>0</v>
      </c>
      <c r="Z503" s="13" t="str">
        <f t="shared" si="83"/>
        <v/>
      </c>
      <c r="AA503" s="13" t="str">
        <f t="shared" si="84"/>
        <v/>
      </c>
      <c r="AB503" s="13" t="str">
        <f t="shared" si="85"/>
        <v/>
      </c>
      <c r="AC503" s="13" t="str">
        <f t="shared" si="86"/>
        <v/>
      </c>
      <c r="AD503" s="13" t="str">
        <f t="shared" si="87"/>
        <v/>
      </c>
      <c r="AE503" s="1"/>
    </row>
    <row r="504" spans="1:3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</sheetData>
  <mergeCells count="12">
    <mergeCell ref="Z1:AD1"/>
    <mergeCell ref="A1:A2"/>
    <mergeCell ref="B1:B2"/>
    <mergeCell ref="C1:E1"/>
    <mergeCell ref="F1:H1"/>
    <mergeCell ref="I1:K1"/>
    <mergeCell ref="L1:N1"/>
    <mergeCell ref="O1:Q1"/>
    <mergeCell ref="R1:R2"/>
    <mergeCell ref="S1:S2"/>
    <mergeCell ref="T1:U1"/>
    <mergeCell ref="V1:Y1"/>
  </mergeCells>
  <conditionalFormatting sqref="S3:S503">
    <cfRule type="cellIs" dxfId="9" priority="8" stopIfTrue="1" operator="equal">
      <formula>"S"</formula>
    </cfRule>
    <cfRule type="cellIs" dxfId="8" priority="9" stopIfTrue="1" operator="equal">
      <formula>"C"</formula>
    </cfRule>
    <cfRule type="cellIs" dxfId="7" priority="10" stopIfTrue="1" operator="equal">
      <formula>"H"</formula>
    </cfRule>
  </conditionalFormatting>
  <conditionalFormatting sqref="V1 AA3:AD503 Z2:Z503">
    <cfRule type="cellIs" dxfId="6" priority="7" stopIfTrue="1" operator="between">
      <formula>1</formula>
      <formula>5</formula>
    </cfRule>
  </conditionalFormatting>
  <conditionalFormatting sqref="R1:R503">
    <cfRule type="cellIs" dxfId="5" priority="4" stopIfTrue="1" operator="equal">
      <formula>"FAIL"</formula>
    </cfRule>
    <cfRule type="cellIs" dxfId="4" priority="5" stopIfTrue="1" operator="equal">
      <formula>"COMP"</formula>
    </cfRule>
    <cfRule type="cellIs" dxfId="3" priority="6" stopIfTrue="1" operator="equal">
      <formula>"ABSENT"</formula>
    </cfRule>
  </conditionalFormatting>
  <conditionalFormatting sqref="M2:M503 J2:J503 P2:P503 G2:G503 D2:D503">
    <cfRule type="cellIs" dxfId="2" priority="3" stopIfTrue="1" operator="lessThan">
      <formula>33</formula>
    </cfRule>
  </conditionalFormatting>
  <conditionalFormatting sqref="H2 K2 Q2 E2 N2">
    <cfRule type="cellIs" dxfId="1" priority="2" stopIfTrue="1" operator="equal">
      <formula>"E"</formula>
    </cfRule>
  </conditionalFormatting>
  <conditionalFormatting sqref="Q3:Q503 E3:F503 H3:I503 K3:L503 N3:O503">
    <cfRule type="cellIs" dxfId="0" priority="1" stopIfTrue="1" operator="equal">
      <formula>"E"</formula>
    </cfRule>
  </conditionalFormatting>
  <dataValidations count="5">
    <dataValidation type="list" allowBlank="1" showInputMessage="1" showErrorMessage="1" errorTitle="ATTENTION PLEASE !" error="ENTER FOLLOWING GRADES ONLY_x000a__x000a_A1,A2,B1,B2,C1,C2,D1,D2,E" sqref="Q3:Q503 K3:K503 E2:E503 H3:H503 N3:N503">
      <formula1>"A1,A2,B1,B2,C1,C2,D1,D2,E"</formula1>
    </dataValidation>
    <dataValidation type="whole" allowBlank="1" showInputMessage="1" showErrorMessage="1" errorTitle="PLEASE BE CAREFUL !" error="MARKS ONLY BETWEEN  0  TO  100_x000a_" sqref="G3:G503 D3:D503 P3:P503 M3:M503 J3:J503">
      <formula1>0</formula1>
      <formula2>100</formula2>
    </dataValidation>
    <dataValidation showInputMessage="1" showErrorMessage="1" sqref="R1:R2"/>
    <dataValidation type="list" showInputMessage="1" showErrorMessage="1" errorTitle="PLEASE BE CAREFUL !" error="PASS_x000a_COMP_x000a_FAIL_x000a_ABSENT" prompt="PASS_x000a_COMP_x000a_FAIL_x000a_ABSENT" sqref="R3:R503">
      <formula1>"PASS,COMP,FAIL,ABSENT"</formula1>
    </dataValidation>
    <dataValidation type="list" allowBlank="1" showInputMessage="1" showErrorMessage="1" errorTitle="BE CAREFUL !" error="ENTER ONLY FOLLOWING_x000a__x000a_S_x000a_C_x000a_H_x000a_F" prompt="S_x000a_C_x000a_H_x000a_F" sqref="S3:S503">
      <formula1>"S,C,H,F"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P9" sqref="P9"/>
    </sheetView>
  </sheetViews>
  <sheetFormatPr defaultRowHeight="13.5" x14ac:dyDescent="0.25"/>
  <cols>
    <col min="1" max="1" width="5.140625" style="25" customWidth="1"/>
    <col min="2" max="2" width="24.140625" style="25" customWidth="1"/>
    <col min="3" max="4" width="9.140625" style="25"/>
    <col min="5" max="5" width="11.140625" style="25" customWidth="1"/>
    <col min="6" max="14" width="7.140625" style="25" customWidth="1"/>
    <col min="15" max="15" width="7.7109375" style="25" bestFit="1" customWidth="1"/>
    <col min="16" max="16" width="9" style="25" customWidth="1"/>
    <col min="17" max="17" width="7.7109375" style="25" hidden="1" customWidth="1"/>
    <col min="18" max="18" width="3.7109375" style="25" customWidth="1"/>
    <col min="19" max="16384" width="9.140625" style="25"/>
  </cols>
  <sheetData>
    <row r="1" spans="1:18" ht="33" hidden="1" customHeight="1" x14ac:dyDescent="0.25">
      <c r="A1" s="55" t="s">
        <v>68</v>
      </c>
      <c r="B1" s="56"/>
      <c r="C1" s="57" t="s">
        <v>69</v>
      </c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26"/>
    </row>
    <row r="2" spans="1:18" ht="15" customHeight="1" x14ac:dyDescent="0.25">
      <c r="A2" s="60" t="s">
        <v>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R2" s="26"/>
    </row>
    <row r="3" spans="1:18" ht="15" customHeight="1" x14ac:dyDescent="0.25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R3" s="26"/>
    </row>
    <row r="4" spans="1:18" ht="15" customHeight="1" x14ac:dyDescent="0.25">
      <c r="A4" s="48" t="str">
        <f>"ANALYSIS OF CBSE RESULTS  "&amp;YEAR&amp;" ( PERFORMANCE INDEX )"</f>
        <v>ANALYSIS OF CBSE RESULTS  2019 ( PERFORMANCE INDEX )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R4" s="26"/>
    </row>
    <row r="5" spans="1:18" ht="15" customHeight="1" x14ac:dyDescent="0.25">
      <c r="A5" s="48" t="str">
        <f>RO</f>
        <v>KVS ( REGIONAL OFFICE ) HYDERABAD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R5" s="26"/>
    </row>
    <row r="6" spans="1:18" ht="23.25" customHeight="1" x14ac:dyDescent="0.25">
      <c r="A6" s="49" t="s">
        <v>81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26"/>
    </row>
    <row r="7" spans="1:18" ht="21.75" customHeight="1" x14ac:dyDescent="0.25">
      <c r="A7" s="50" t="s">
        <v>71</v>
      </c>
      <c r="B7" s="52" t="s">
        <v>72</v>
      </c>
      <c r="C7" s="50" t="s">
        <v>73</v>
      </c>
      <c r="D7" s="54" t="s">
        <v>74</v>
      </c>
      <c r="E7" s="47" t="s">
        <v>75</v>
      </c>
      <c r="F7" s="47" t="s">
        <v>76</v>
      </c>
      <c r="G7" s="47"/>
      <c r="H7" s="47"/>
      <c r="I7" s="47"/>
      <c r="J7" s="47"/>
      <c r="K7" s="47"/>
      <c r="L7" s="47"/>
      <c r="M7" s="47"/>
      <c r="N7" s="47"/>
      <c r="O7" s="50" t="s">
        <v>77</v>
      </c>
      <c r="P7" s="47" t="s">
        <v>78</v>
      </c>
      <c r="Q7" s="47" t="s">
        <v>79</v>
      </c>
      <c r="R7" s="26"/>
    </row>
    <row r="8" spans="1:18" ht="21.75" customHeight="1" x14ac:dyDescent="0.25">
      <c r="A8" s="51"/>
      <c r="B8" s="53"/>
      <c r="C8" s="51"/>
      <c r="D8" s="54"/>
      <c r="E8" s="47"/>
      <c r="F8" s="27" t="s">
        <v>33</v>
      </c>
      <c r="G8" s="27" t="s">
        <v>23</v>
      </c>
      <c r="H8" s="27" t="s">
        <v>30</v>
      </c>
      <c r="I8" s="27" t="s">
        <v>22</v>
      </c>
      <c r="J8" s="27" t="s">
        <v>25</v>
      </c>
      <c r="K8" s="27" t="s">
        <v>24</v>
      </c>
      <c r="L8" s="27" t="s">
        <v>42</v>
      </c>
      <c r="M8" s="27" t="s">
        <v>29</v>
      </c>
      <c r="N8" s="27" t="s">
        <v>80</v>
      </c>
      <c r="O8" s="51"/>
      <c r="P8" s="47"/>
      <c r="Q8" s="47"/>
      <c r="R8" s="26"/>
    </row>
    <row r="9" spans="1:18" ht="150" customHeight="1" x14ac:dyDescent="0.25">
      <c r="A9" s="28">
        <v>1</v>
      </c>
      <c r="B9" s="29" t="str">
        <f>KV</f>
        <v>K.V.KURNOOL</v>
      </c>
      <c r="C9" s="30">
        <f>IF(AND($C$1="OVERALL",SUMPRODUCT((RESULT&lt;&gt;"")*(RESULT&lt;&gt;"ABSENT"))=0),0,
IF(AND($C$1&lt;&gt;"OVERALL",SUMPRODUCT((STREAM=$C$1)*(RESULT&lt;&gt;"ABSENT"))=0),0,
IF($C$1="OVERALL",SUMPRODUCT((RESULT&lt;&gt;"")*(RESULT&lt;&gt;"ABSENT")),
IF($C$1&lt;&gt;"OVERALL",SUMPRODUCT((STREAM=$C$1)*(RESULT&lt;&gt;"ABSENT"))))))</f>
        <v>37</v>
      </c>
      <c r="D9" s="30">
        <f>IF(C9=0,0,IF($C$1="OVERALL",SUMPRODUCT((RESULT="PASS")*(RESULT="PASS")),
SUMPRODUCT((STREAM=$C$1)*(RESULT="PASS"))))</f>
        <v>37</v>
      </c>
      <c r="E9" s="31">
        <f>IF(C9&gt;0,D9/C9,"")</f>
        <v>1</v>
      </c>
      <c r="F9" s="30">
        <f t="shared" ref="F9:N9" si="0">IF($C$1="OVERALL",SUMPRODUCT((S1G=F8)*(S1G=F8))+SUMPRODUCT((S2G=F8)*(S2G=F8))+SUMPRODUCT((S3G=F8)*(S3G=F8))+SUMPRODUCT((S4G=F8)*(S4G=F8))+SUMPRODUCT((S5G=F8)*(S5G=F8)),
SUMPRODUCT((STREAM=$C$1)*(S1G=F8))+SUMPRODUCT((STREAM=$C$1)*(S2G=F8))+SUMPRODUCT((STREAM=$C$1)*(S3G=F8))+SUMPRODUCT((STREAM=$C$1)*(S4G=F8))+SUMPRODUCT((STREAM=$C$1)*(S5G=F8)))</f>
        <v>23</v>
      </c>
      <c r="G9" s="30">
        <f t="shared" si="0"/>
        <v>33</v>
      </c>
      <c r="H9" s="30">
        <f t="shared" si="0"/>
        <v>28</v>
      </c>
      <c r="I9" s="30">
        <f t="shared" si="0"/>
        <v>36</v>
      </c>
      <c r="J9" s="30">
        <f t="shared" si="0"/>
        <v>32</v>
      </c>
      <c r="K9" s="30">
        <f t="shared" si="0"/>
        <v>21</v>
      </c>
      <c r="L9" s="30">
        <f t="shared" si="0"/>
        <v>8</v>
      </c>
      <c r="M9" s="30">
        <f t="shared" si="0"/>
        <v>4</v>
      </c>
      <c r="N9" s="30">
        <f t="shared" si="0"/>
        <v>0</v>
      </c>
      <c r="O9" s="32">
        <f>SUM(F9:N9)</f>
        <v>185</v>
      </c>
      <c r="P9" s="33">
        <f>IF(C9=0,"",
(Q9/C9)*(100/40))</f>
        <v>65.810810810810807</v>
      </c>
      <c r="Q9" s="34">
        <f>8*F9+7*G9+6*H9+5*I9+4*J9+3*K9+2*L9+1*M9+0*N9</f>
        <v>974</v>
      </c>
      <c r="R9" s="26"/>
    </row>
    <row r="10" spans="1:18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R10" s="26"/>
    </row>
  </sheetData>
  <mergeCells count="17">
    <mergeCell ref="A4:P4"/>
    <mergeCell ref="A1:B1"/>
    <mergeCell ref="C1:D1"/>
    <mergeCell ref="E1:P1"/>
    <mergeCell ref="A2:P2"/>
    <mergeCell ref="A3:P3"/>
    <mergeCell ref="Q7:Q8"/>
    <mergeCell ref="A5:P5"/>
    <mergeCell ref="A6:P6"/>
    <mergeCell ref="A7:A8"/>
    <mergeCell ref="B7:B8"/>
    <mergeCell ref="C7:C8"/>
    <mergeCell ref="D7:D8"/>
    <mergeCell ref="E7:E8"/>
    <mergeCell ref="F7:N7"/>
    <mergeCell ref="O7:O8"/>
    <mergeCell ref="P7:P8"/>
  </mergeCells>
  <dataValidations count="1">
    <dataValidation type="list" allowBlank="1" showInputMessage="1" showErrorMessage="1" errorTitle="BE CAREFUL !" error="ENTER CORRECT STREAM_x000a__x000a_OVERALL_x000a_S_x000a_C_x000a_H_x000a_F" prompt="OVERALL_x000a_S_x000a_C_x000a_H_x000a_F" sqref="C1:D1">
      <formula1>"OVERALL,S,C,H,F"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topLeftCell="C1" workbookViewId="0">
      <selection activeCell="R12" sqref="R12"/>
    </sheetView>
  </sheetViews>
  <sheetFormatPr defaultRowHeight="13.5" x14ac:dyDescent="0.25"/>
  <cols>
    <col min="1" max="1" width="5.28515625" style="25" hidden="1" customWidth="1"/>
    <col min="2" max="2" width="5.140625" style="25" customWidth="1"/>
    <col min="3" max="3" width="13" style="25" customWidth="1"/>
    <col min="4" max="4" width="7.85546875" style="25" bestFit="1" customWidth="1"/>
    <col min="5" max="5" width="6.5703125" style="25" customWidth="1"/>
    <col min="6" max="6" width="10.28515625" style="25" bestFit="1" customWidth="1"/>
    <col min="7" max="9" width="6.85546875" style="25" customWidth="1"/>
    <col min="10" max="10" width="6.7109375" style="25" customWidth="1"/>
    <col min="11" max="11" width="7" style="25" customWidth="1"/>
    <col min="12" max="12" width="6.85546875" style="25" customWidth="1"/>
    <col min="13" max="13" width="7" style="25" customWidth="1"/>
    <col min="14" max="14" width="6.7109375" style="25" customWidth="1"/>
    <col min="15" max="15" width="6.42578125" style="25" customWidth="1"/>
    <col min="16" max="17" width="7.7109375" style="25" bestFit="1" customWidth="1"/>
    <col min="18" max="18" width="9" style="25" bestFit="1" customWidth="1"/>
    <col min="19" max="19" width="6.85546875" style="25" customWidth="1"/>
    <col min="20" max="20" width="7.28515625" style="25" customWidth="1"/>
    <col min="21" max="21" width="7" style="25" customWidth="1"/>
    <col min="22" max="22" width="6.5703125" style="25" customWidth="1"/>
    <col min="23" max="23" width="6.85546875" style="25" customWidth="1"/>
    <col min="24" max="24" width="3.42578125" style="25" customWidth="1"/>
    <col min="25" max="16384" width="9.140625" style="25"/>
  </cols>
  <sheetData>
    <row r="1" spans="1:24" ht="18.75" customHeight="1" x14ac:dyDescent="0.25">
      <c r="B1" s="68" t="s">
        <v>97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26"/>
    </row>
    <row r="2" spans="1:24" ht="18.75" customHeight="1" x14ac:dyDescent="0.25"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35"/>
    </row>
    <row r="3" spans="1:24" ht="18.75" customHeight="1" x14ac:dyDescent="0.25">
      <c r="B3" s="48" t="str">
        <f>"ANALYSIS OF CBSE RESULTS  "&amp;YEAR</f>
        <v>ANALYSIS OF CBSE RESULTS  2019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6"/>
    </row>
    <row r="4" spans="1:24" ht="18.75" customHeight="1" x14ac:dyDescent="0.25">
      <c r="B4" s="69" t="str">
        <f>KV</f>
        <v>K.V.KURNOOL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26"/>
    </row>
    <row r="5" spans="1:24" ht="18.75" customHeight="1" x14ac:dyDescent="0.25">
      <c r="B5" s="48" t="s">
        <v>96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26"/>
    </row>
    <row r="6" spans="1:24" ht="27" customHeight="1" x14ac:dyDescent="0.25">
      <c r="A6" s="70" t="s">
        <v>83</v>
      </c>
      <c r="B6" s="66" t="s">
        <v>71</v>
      </c>
      <c r="C6" s="72" t="s">
        <v>84</v>
      </c>
      <c r="D6" s="66" t="s">
        <v>85</v>
      </c>
      <c r="E6" s="64" t="s">
        <v>86</v>
      </c>
      <c r="F6" s="64" t="s">
        <v>87</v>
      </c>
      <c r="G6" s="65" t="s">
        <v>76</v>
      </c>
      <c r="H6" s="65"/>
      <c r="I6" s="65"/>
      <c r="J6" s="65"/>
      <c r="K6" s="65"/>
      <c r="L6" s="65"/>
      <c r="M6" s="65"/>
      <c r="N6" s="65"/>
      <c r="O6" s="65"/>
      <c r="P6" s="66" t="s">
        <v>88</v>
      </c>
      <c r="Q6" s="64" t="s">
        <v>79</v>
      </c>
      <c r="R6" s="64" t="s">
        <v>78</v>
      </c>
      <c r="S6" s="65" t="s">
        <v>89</v>
      </c>
      <c r="T6" s="65"/>
      <c r="U6" s="65"/>
      <c r="V6" s="65"/>
      <c r="W6" s="65"/>
      <c r="X6" s="26"/>
    </row>
    <row r="7" spans="1:24" ht="27" customHeight="1" x14ac:dyDescent="0.25">
      <c r="A7" s="71"/>
      <c r="B7" s="67"/>
      <c r="C7" s="73"/>
      <c r="D7" s="67"/>
      <c r="E7" s="64"/>
      <c r="F7" s="64"/>
      <c r="G7" s="41" t="s">
        <v>33</v>
      </c>
      <c r="H7" s="41" t="s">
        <v>23</v>
      </c>
      <c r="I7" s="41" t="s">
        <v>30</v>
      </c>
      <c r="J7" s="41" t="s">
        <v>22</v>
      </c>
      <c r="K7" s="41" t="s">
        <v>25</v>
      </c>
      <c r="L7" s="41" t="s">
        <v>24</v>
      </c>
      <c r="M7" s="41" t="s">
        <v>42</v>
      </c>
      <c r="N7" s="41" t="s">
        <v>29</v>
      </c>
      <c r="O7" s="41" t="s">
        <v>80</v>
      </c>
      <c r="P7" s="67"/>
      <c r="Q7" s="64"/>
      <c r="R7" s="64"/>
      <c r="S7" s="42" t="s">
        <v>90</v>
      </c>
      <c r="T7" s="42" t="s">
        <v>91</v>
      </c>
      <c r="U7" s="42" t="s">
        <v>92</v>
      </c>
      <c r="V7" s="42" t="s">
        <v>93</v>
      </c>
      <c r="W7" s="42" t="s">
        <v>94</v>
      </c>
      <c r="X7" s="26"/>
    </row>
    <row r="8" spans="1:24" ht="21" customHeight="1" x14ac:dyDescent="0.25">
      <c r="A8" s="36">
        <f t="shared" ref="A8:A16" si="0">INDEX(Slist,B8,2)</f>
        <v>301</v>
      </c>
      <c r="B8" s="37">
        <v>1</v>
      </c>
      <c r="C8" s="36" t="s">
        <v>98</v>
      </c>
      <c r="D8" s="38">
        <f t="shared" ref="D8:D16" si="1">SUMPRODUCT((S1C=A8)*(S1G&lt;&gt;""))+SUMPRODUCT((S2C=A8)*(S2G&lt;&gt;""))+SUMPRODUCT((S3C=A8)*(S3G&lt;&gt;""))+SUMPRODUCT((S4C=A8)*(S4G&lt;&gt;""))+SUMPRODUCT((S5C=A8)*(S5G&lt;&gt;""))</f>
        <v>37</v>
      </c>
      <c r="E8" s="38">
        <f t="shared" ref="E8:E16" si="2">SUMPRODUCT((S1C=A8)*(S1G&lt;&gt;"E")*(S1G&lt;&gt;""))+SUMPRODUCT((S2C=A8)*(S2G&lt;&gt;"E")*(S2G&lt;&gt;""))+SUMPRODUCT((S3C=A8)*(S3G&lt;&gt;"E")*(S3G&lt;&gt;""))+SUMPRODUCT((S4C=A8)*(S4G&lt;&gt;"E")*(S4G&lt;&gt;""))+SUMPRODUCT((S5C=A8)*(S5G&lt;&gt;"E")*(S5G&lt;&gt;""))</f>
        <v>37</v>
      </c>
      <c r="F8" s="31">
        <f>IF(D8&gt;0,E8/D8,"")</f>
        <v>1</v>
      </c>
      <c r="G8" s="38">
        <f t="shared" ref="G8:O12" si="3">SUMPRODUCT((S1C=$A8)*(S1G=G$7))+SUMPRODUCT((S2C=$A8)*(S2G=G$7))+SUMPRODUCT((S3C=$A8)*(S3G=G$7))+SUMPRODUCT((S4C=$A8)*(S4G=G$7))+SUMPRODUCT((S5C=$A8)*(S5G=G$7))</f>
        <v>5</v>
      </c>
      <c r="H8" s="38">
        <f t="shared" si="3"/>
        <v>8</v>
      </c>
      <c r="I8" s="38">
        <f t="shared" si="3"/>
        <v>7</v>
      </c>
      <c r="J8" s="38">
        <f t="shared" si="3"/>
        <v>7</v>
      </c>
      <c r="K8" s="38">
        <f t="shared" si="3"/>
        <v>4</v>
      </c>
      <c r="L8" s="38">
        <f t="shared" si="3"/>
        <v>4</v>
      </c>
      <c r="M8" s="38">
        <f t="shared" si="3"/>
        <v>2</v>
      </c>
      <c r="N8" s="38">
        <f t="shared" si="3"/>
        <v>0</v>
      </c>
      <c r="O8" s="38">
        <f t="shared" si="3"/>
        <v>0</v>
      </c>
      <c r="P8" s="32">
        <f>SUM(G8:O8)</f>
        <v>37</v>
      </c>
      <c r="Q8" s="34">
        <f>8*G8+7*H8+6*I8+5*J8+4*K8+3*L8+2*M8+1*N8+0*O8</f>
        <v>205</v>
      </c>
      <c r="R8" s="33">
        <f>IF(D8&gt;0,(Q8/D8)*(100/8),"")</f>
        <v>69.256756756756758</v>
      </c>
      <c r="S8" s="34">
        <f t="shared" ref="S8:S16" si="4">SUMPRODUCT((S1C=A8)*(S1M&gt;=33)*(S1M&lt;45)*(S1G&lt;&gt;"E"))+SUMPRODUCT((S2C=A8)*(S2M&gt;=33)*(S2M&lt;45)*(S2G&lt;&gt;"E"))+SUMPRODUCT((S3C=A8)*(S3M&gt;=33)*(S3M&lt;45)*(S3G&lt;&gt;"E"))+SUMPRODUCT((S4C=A8)*(S4M&gt;=33)*(S4M&lt;45)*(S4G&lt;&gt;"E"))+SUMPRODUCT((S5C=A8)*(S5M&gt;=33)*(S5M&lt;45)*(S5G&lt;&gt;"E"))</f>
        <v>0</v>
      </c>
      <c r="T8" s="34">
        <f t="shared" ref="T8:T16" si="5">SUMPRODUCT((S1C=A8)*(S1M&gt;=45)*(S1M&lt;60)*(S1G&lt;&gt;"E"))+SUMPRODUCT((S2C=A8)*(S2M&gt;=45)*(S2M&lt;60)*(S2G&lt;&gt;"E"))+SUMPRODUCT((S3C=A8)*(S3M&gt;=45)*(S3M&lt;60)*(S3G&lt;&gt;"E"))+SUMPRODUCT((S4C=A8)*(S4M&gt;=45)*(S4M&lt;60)*(S4G&lt;&gt;"E"))+SUMPRODUCT((S5C=A8)*(S5M&gt;=45)*(S5M&lt;60)*(S5G&lt;&gt;"E"))</f>
        <v>1</v>
      </c>
      <c r="U8" s="34">
        <f t="shared" ref="U8:U16" si="6">SUMPRODUCT((S1C=A8)*(S1M&gt;=60)*(S1M&lt;75)*(S1G&lt;&gt;"E"))+SUMPRODUCT((S2C=A8)*(S2M&gt;=60)*(S2M&lt;75)*(S2G&lt;&gt;"E"))+SUMPRODUCT((S3C=A8)*(S3M&gt;=60)*(S3M&lt;75)*(S3G&lt;&gt;"E"))+SUMPRODUCT((S4C=A8)*(S4M&gt;=60)*(S4M&lt;75)*(S4G&lt;&gt;"E"))+SUMPRODUCT((S5C=A8)*(S5M&gt;=60)*(S5M&lt;75)*(S5G&lt;&gt;"E"))</f>
        <v>7</v>
      </c>
      <c r="V8" s="34">
        <f t="shared" ref="V8:V16" si="7">SUMPRODUCT((S1C=A8)*(S1M&gt;=75)*(S1M&lt;90)*(S1G&lt;&gt;"E"))+SUMPRODUCT((S2C=A8)*(S2M&gt;=75)*(S2M&lt;90)*(S2G&lt;&gt;"E"))+SUMPRODUCT((S3C=A8)*(S3M&gt;=75)*(S3M&lt;90)*(S3G&lt;&gt;"E"))+SUMPRODUCT((S4C=A8)*(S4M&gt;=75)*(S4M&lt;90)*(S4G&lt;&gt;"E"))+SUMPRODUCT((S5C=A8)*(S5M&gt;=75)*(S5M&lt;90)*(S5G&lt;&gt;"E"))</f>
        <v>18</v>
      </c>
      <c r="W8" s="34">
        <f t="shared" ref="W8:W16" si="8">SUMPRODUCT((S1C=A8)*(S1M&gt;=90)*(S1G&lt;&gt;"E"))+SUMPRODUCT((S2C=A8)*(S2M&gt;=90)*(S2G&lt;&gt;"E"))+SUMPRODUCT((S3C=A8)*(S3M&gt;=90)*(S3G&lt;&gt;"E"))+SUMPRODUCT((S4C=A8)*(S4M&gt;=90)*(S4G&lt;&gt;"E"))+SUMPRODUCT((S5C=A8)*(S5M&gt;=90)*(S5G&lt;&gt;"E"))</f>
        <v>11</v>
      </c>
      <c r="X8" s="26"/>
    </row>
    <row r="9" spans="1:24" ht="21" customHeight="1" x14ac:dyDescent="0.25">
      <c r="A9" s="36">
        <f t="shared" si="0"/>
        <v>302</v>
      </c>
      <c r="B9" s="37">
        <v>2</v>
      </c>
      <c r="C9" s="36" t="s">
        <v>99</v>
      </c>
      <c r="D9" s="38">
        <f t="shared" si="1"/>
        <v>21</v>
      </c>
      <c r="E9" s="38">
        <f t="shared" si="2"/>
        <v>21</v>
      </c>
      <c r="F9" s="31">
        <f t="shared" ref="F9:F16" si="9">IF(D9&gt;0,E9/D9,"")</f>
        <v>1</v>
      </c>
      <c r="G9" s="38">
        <f t="shared" si="3"/>
        <v>7</v>
      </c>
      <c r="H9" s="38">
        <f t="shared" si="3"/>
        <v>5</v>
      </c>
      <c r="I9" s="38">
        <f t="shared" si="3"/>
        <v>2</v>
      </c>
      <c r="J9" s="38">
        <f t="shared" si="3"/>
        <v>2</v>
      </c>
      <c r="K9" s="38">
        <f t="shared" si="3"/>
        <v>3</v>
      </c>
      <c r="L9" s="38">
        <f t="shared" si="3"/>
        <v>0</v>
      </c>
      <c r="M9" s="38">
        <f t="shared" si="3"/>
        <v>1</v>
      </c>
      <c r="N9" s="38">
        <f t="shared" si="3"/>
        <v>1</v>
      </c>
      <c r="O9" s="38">
        <f t="shared" si="3"/>
        <v>0</v>
      </c>
      <c r="P9" s="32">
        <f t="shared" ref="P9:P16" si="10">SUM(G9:O9)</f>
        <v>21</v>
      </c>
      <c r="Q9" s="34">
        <f t="shared" ref="Q9:Q16" si="11">8*G9+7*H9+6*I9+5*J9+4*K9+3*L9+2*M9+1*N9+0*O9</f>
        <v>128</v>
      </c>
      <c r="R9" s="33">
        <f t="shared" ref="R9:R16" si="12">IF(D9&gt;0,(Q9/D9)*(100/8),"")</f>
        <v>76.19047619047619</v>
      </c>
      <c r="S9" s="34">
        <f t="shared" si="4"/>
        <v>0</v>
      </c>
      <c r="T9" s="34">
        <f t="shared" si="5"/>
        <v>2</v>
      </c>
      <c r="U9" s="34">
        <f t="shared" si="6"/>
        <v>2</v>
      </c>
      <c r="V9" s="34">
        <f t="shared" si="7"/>
        <v>7</v>
      </c>
      <c r="W9" s="34">
        <f t="shared" si="8"/>
        <v>10</v>
      </c>
      <c r="X9" s="26"/>
    </row>
    <row r="10" spans="1:24" ht="21" customHeight="1" x14ac:dyDescent="0.25">
      <c r="A10" s="36">
        <f t="shared" si="0"/>
        <v>41</v>
      </c>
      <c r="B10" s="37">
        <v>3</v>
      </c>
      <c r="C10" s="36" t="str">
        <f t="shared" ref="C10:C16" si="13">INDEX(Slist,B10,1)</f>
        <v>MATHS</v>
      </c>
      <c r="D10" s="38">
        <f t="shared" si="1"/>
        <v>37</v>
      </c>
      <c r="E10" s="38">
        <f t="shared" si="2"/>
        <v>37</v>
      </c>
      <c r="F10" s="31">
        <f t="shared" si="9"/>
        <v>1</v>
      </c>
      <c r="G10" s="38">
        <f t="shared" si="3"/>
        <v>3</v>
      </c>
      <c r="H10" s="38">
        <f t="shared" si="3"/>
        <v>1</v>
      </c>
      <c r="I10" s="38">
        <f t="shared" si="3"/>
        <v>5</v>
      </c>
      <c r="J10" s="38">
        <f t="shared" si="3"/>
        <v>7</v>
      </c>
      <c r="K10" s="38">
        <f t="shared" si="3"/>
        <v>9</v>
      </c>
      <c r="L10" s="38">
        <f t="shared" si="3"/>
        <v>7</v>
      </c>
      <c r="M10" s="38">
        <f t="shared" si="3"/>
        <v>3</v>
      </c>
      <c r="N10" s="38">
        <f t="shared" si="3"/>
        <v>2</v>
      </c>
      <c r="O10" s="38">
        <f t="shared" si="3"/>
        <v>0</v>
      </c>
      <c r="P10" s="32">
        <f t="shared" si="10"/>
        <v>37</v>
      </c>
      <c r="Q10" s="34">
        <f t="shared" si="11"/>
        <v>161</v>
      </c>
      <c r="R10" s="33">
        <f t="shared" si="12"/>
        <v>54.391891891891895</v>
      </c>
      <c r="S10" s="34">
        <f t="shared" si="4"/>
        <v>6</v>
      </c>
      <c r="T10" s="34">
        <f t="shared" si="5"/>
        <v>15</v>
      </c>
      <c r="U10" s="34">
        <f t="shared" si="6"/>
        <v>10</v>
      </c>
      <c r="V10" s="34">
        <f t="shared" si="7"/>
        <v>3</v>
      </c>
      <c r="W10" s="34">
        <f t="shared" si="8"/>
        <v>3</v>
      </c>
      <c r="X10" s="26"/>
    </row>
    <row r="11" spans="1:24" ht="21" customHeight="1" x14ac:dyDescent="0.25">
      <c r="A11" s="36">
        <f t="shared" si="0"/>
        <v>42</v>
      </c>
      <c r="B11" s="37">
        <v>4</v>
      </c>
      <c r="C11" s="36" t="s">
        <v>16</v>
      </c>
      <c r="D11" s="38">
        <f t="shared" si="1"/>
        <v>37</v>
      </c>
      <c r="E11" s="38">
        <f t="shared" si="2"/>
        <v>37</v>
      </c>
      <c r="F11" s="31">
        <f t="shared" si="9"/>
        <v>1</v>
      </c>
      <c r="G11" s="38">
        <f t="shared" si="3"/>
        <v>2</v>
      </c>
      <c r="H11" s="38">
        <f t="shared" si="3"/>
        <v>9</v>
      </c>
      <c r="I11" s="38">
        <f t="shared" si="3"/>
        <v>7</v>
      </c>
      <c r="J11" s="38">
        <f t="shared" si="3"/>
        <v>11</v>
      </c>
      <c r="K11" s="38">
        <f t="shared" si="3"/>
        <v>6</v>
      </c>
      <c r="L11" s="38">
        <f t="shared" si="3"/>
        <v>1</v>
      </c>
      <c r="M11" s="38">
        <f t="shared" si="3"/>
        <v>1</v>
      </c>
      <c r="N11" s="38">
        <f t="shared" si="3"/>
        <v>0</v>
      </c>
      <c r="O11" s="38">
        <f t="shared" si="3"/>
        <v>0</v>
      </c>
      <c r="P11" s="32">
        <f t="shared" si="10"/>
        <v>37</v>
      </c>
      <c r="Q11" s="34">
        <f t="shared" si="11"/>
        <v>205</v>
      </c>
      <c r="R11" s="33">
        <f t="shared" si="12"/>
        <v>69.256756756756758</v>
      </c>
      <c r="S11" s="34">
        <f t="shared" si="4"/>
        <v>1</v>
      </c>
      <c r="T11" s="34">
        <f t="shared" si="5"/>
        <v>5</v>
      </c>
      <c r="U11" s="34">
        <f t="shared" si="6"/>
        <v>17</v>
      </c>
      <c r="V11" s="34">
        <f t="shared" si="7"/>
        <v>12</v>
      </c>
      <c r="W11" s="34">
        <f t="shared" si="8"/>
        <v>2</v>
      </c>
      <c r="X11" s="26"/>
    </row>
    <row r="12" spans="1:24" ht="21" customHeight="1" x14ac:dyDescent="0.25">
      <c r="A12" s="36">
        <f t="shared" si="0"/>
        <v>43</v>
      </c>
      <c r="B12" s="37">
        <v>5</v>
      </c>
      <c r="C12" s="36" t="s">
        <v>100</v>
      </c>
      <c r="D12" s="38">
        <f t="shared" si="1"/>
        <v>37</v>
      </c>
      <c r="E12" s="38">
        <f t="shared" si="2"/>
        <v>37</v>
      </c>
      <c r="F12" s="31">
        <f t="shared" si="9"/>
        <v>1</v>
      </c>
      <c r="G12" s="38">
        <f t="shared" si="3"/>
        <v>1</v>
      </c>
      <c r="H12" s="38">
        <f t="shared" si="3"/>
        <v>6</v>
      </c>
      <c r="I12" s="38">
        <f t="shared" si="3"/>
        <v>3</v>
      </c>
      <c r="J12" s="38">
        <f t="shared" si="3"/>
        <v>7</v>
      </c>
      <c r="K12" s="38">
        <f t="shared" si="3"/>
        <v>9</v>
      </c>
      <c r="L12" s="38">
        <f t="shared" si="3"/>
        <v>9</v>
      </c>
      <c r="M12" s="38">
        <f t="shared" si="3"/>
        <v>1</v>
      </c>
      <c r="N12" s="38">
        <f t="shared" si="3"/>
        <v>1</v>
      </c>
      <c r="O12" s="38">
        <f t="shared" si="3"/>
        <v>0</v>
      </c>
      <c r="P12" s="32">
        <f t="shared" si="10"/>
        <v>37</v>
      </c>
      <c r="Q12" s="34">
        <f t="shared" si="11"/>
        <v>169</v>
      </c>
      <c r="R12" s="33">
        <f t="shared" si="12"/>
        <v>57.094594594594597</v>
      </c>
      <c r="S12" s="34">
        <f t="shared" si="4"/>
        <v>1</v>
      </c>
      <c r="T12" s="34">
        <f t="shared" si="5"/>
        <v>4</v>
      </c>
      <c r="U12" s="34">
        <f t="shared" si="6"/>
        <v>15</v>
      </c>
      <c r="V12" s="34">
        <f t="shared" si="7"/>
        <v>10</v>
      </c>
      <c r="W12" s="34">
        <f t="shared" si="8"/>
        <v>7</v>
      </c>
      <c r="X12" s="26"/>
    </row>
    <row r="13" spans="1:24" ht="21" customHeight="1" x14ac:dyDescent="0.25">
      <c r="A13" s="36">
        <f t="shared" si="0"/>
        <v>48</v>
      </c>
      <c r="B13" s="37">
        <v>16</v>
      </c>
      <c r="C13" s="36" t="s">
        <v>101</v>
      </c>
      <c r="D13" s="38">
        <f t="shared" si="1"/>
        <v>16</v>
      </c>
      <c r="E13" s="38">
        <f t="shared" si="2"/>
        <v>16</v>
      </c>
      <c r="F13" s="31">
        <f t="shared" si="9"/>
        <v>1</v>
      </c>
      <c r="G13" s="38">
        <f t="shared" ref="G13:O16" si="14">SUMPRODUCT((S1C=$A13)*(S1G=G$7))+SUMPRODUCT((S2C=$A13)*(S2G=G$7))+SUMPRODUCT((S3C=$A13)*(S3G=G$7))+SUMPRODUCT((S4C=$A13)*(S4G=G$7))+SUMPRODUCT((S5C=$A13)*(S5G=G$7))</f>
        <v>5</v>
      </c>
      <c r="H13" s="38">
        <f t="shared" si="14"/>
        <v>4</v>
      </c>
      <c r="I13" s="38">
        <f t="shared" si="14"/>
        <v>4</v>
      </c>
      <c r="J13" s="38">
        <f t="shared" si="14"/>
        <v>2</v>
      </c>
      <c r="K13" s="38">
        <f t="shared" si="14"/>
        <v>1</v>
      </c>
      <c r="L13" s="38">
        <f t="shared" si="14"/>
        <v>0</v>
      </c>
      <c r="M13" s="38">
        <f t="shared" si="14"/>
        <v>0</v>
      </c>
      <c r="N13" s="38">
        <f t="shared" si="14"/>
        <v>0</v>
      </c>
      <c r="O13" s="38">
        <f t="shared" si="14"/>
        <v>0</v>
      </c>
      <c r="P13" s="32">
        <f t="shared" si="10"/>
        <v>16</v>
      </c>
      <c r="Q13" s="34">
        <f t="shared" si="11"/>
        <v>106</v>
      </c>
      <c r="R13" s="33">
        <f t="shared" si="12"/>
        <v>82.8125</v>
      </c>
      <c r="S13" s="34">
        <f t="shared" si="4"/>
        <v>0</v>
      </c>
      <c r="T13" s="34">
        <f t="shared" si="5"/>
        <v>0</v>
      </c>
      <c r="U13" s="34">
        <f t="shared" si="6"/>
        <v>2</v>
      </c>
      <c r="V13" s="34">
        <f t="shared" si="7"/>
        <v>8</v>
      </c>
      <c r="W13" s="34">
        <f t="shared" si="8"/>
        <v>6</v>
      </c>
      <c r="X13" s="26"/>
    </row>
    <row r="14" spans="1:24" ht="21" customHeight="1" x14ac:dyDescent="0.25">
      <c r="A14" s="36">
        <f t="shared" si="0"/>
        <v>722</v>
      </c>
      <c r="B14" s="39">
        <v>17</v>
      </c>
      <c r="C14" s="36" t="str">
        <f t="shared" si="13"/>
        <v>FMM 1</v>
      </c>
      <c r="D14" s="38">
        <f t="shared" si="1"/>
        <v>0</v>
      </c>
      <c r="E14" s="38">
        <f t="shared" si="2"/>
        <v>0</v>
      </c>
      <c r="F14" s="31" t="str">
        <f t="shared" si="9"/>
        <v/>
      </c>
      <c r="G14" s="38">
        <f t="shared" si="14"/>
        <v>0</v>
      </c>
      <c r="H14" s="38">
        <f t="shared" si="14"/>
        <v>0</v>
      </c>
      <c r="I14" s="38">
        <f t="shared" si="14"/>
        <v>0</v>
      </c>
      <c r="J14" s="38">
        <f t="shared" si="14"/>
        <v>0</v>
      </c>
      <c r="K14" s="38">
        <f t="shared" si="14"/>
        <v>0</v>
      </c>
      <c r="L14" s="38">
        <f t="shared" si="14"/>
        <v>0</v>
      </c>
      <c r="M14" s="38">
        <f t="shared" si="14"/>
        <v>0</v>
      </c>
      <c r="N14" s="38">
        <f t="shared" si="14"/>
        <v>0</v>
      </c>
      <c r="O14" s="38">
        <f t="shared" si="14"/>
        <v>0</v>
      </c>
      <c r="P14" s="32">
        <f t="shared" si="10"/>
        <v>0</v>
      </c>
      <c r="Q14" s="34">
        <f t="shared" si="11"/>
        <v>0</v>
      </c>
      <c r="R14" s="33" t="str">
        <f t="shared" si="12"/>
        <v/>
      </c>
      <c r="S14" s="34">
        <f t="shared" si="4"/>
        <v>0</v>
      </c>
      <c r="T14" s="34">
        <f t="shared" si="5"/>
        <v>0</v>
      </c>
      <c r="U14" s="34">
        <f t="shared" si="6"/>
        <v>0</v>
      </c>
      <c r="V14" s="34">
        <f t="shared" si="7"/>
        <v>0</v>
      </c>
      <c r="W14" s="34">
        <f t="shared" si="8"/>
        <v>0</v>
      </c>
      <c r="X14" s="26"/>
    </row>
    <row r="15" spans="1:24" ht="21" customHeight="1" x14ac:dyDescent="0.25">
      <c r="A15" s="36">
        <f t="shared" si="0"/>
        <v>723</v>
      </c>
      <c r="B15" s="39">
        <v>18</v>
      </c>
      <c r="C15" s="36" t="str">
        <f t="shared" si="13"/>
        <v>FMM 2</v>
      </c>
      <c r="D15" s="38">
        <f t="shared" si="1"/>
        <v>0</v>
      </c>
      <c r="E15" s="38">
        <f t="shared" si="2"/>
        <v>0</v>
      </c>
      <c r="F15" s="31" t="str">
        <f t="shared" si="9"/>
        <v/>
      </c>
      <c r="G15" s="38">
        <f t="shared" si="14"/>
        <v>0</v>
      </c>
      <c r="H15" s="38">
        <f t="shared" si="14"/>
        <v>0</v>
      </c>
      <c r="I15" s="38">
        <f t="shared" si="14"/>
        <v>0</v>
      </c>
      <c r="J15" s="38">
        <f t="shared" si="14"/>
        <v>0</v>
      </c>
      <c r="K15" s="38">
        <f t="shared" si="14"/>
        <v>0</v>
      </c>
      <c r="L15" s="38">
        <f t="shared" si="14"/>
        <v>0</v>
      </c>
      <c r="M15" s="38">
        <f t="shared" si="14"/>
        <v>0</v>
      </c>
      <c r="N15" s="38">
        <f t="shared" si="14"/>
        <v>0</v>
      </c>
      <c r="O15" s="38">
        <f t="shared" si="14"/>
        <v>0</v>
      </c>
      <c r="P15" s="32">
        <f t="shared" si="10"/>
        <v>0</v>
      </c>
      <c r="Q15" s="34">
        <f t="shared" si="11"/>
        <v>0</v>
      </c>
      <c r="R15" s="33" t="str">
        <f t="shared" si="12"/>
        <v/>
      </c>
      <c r="S15" s="34">
        <f t="shared" si="4"/>
        <v>0</v>
      </c>
      <c r="T15" s="34">
        <f t="shared" si="5"/>
        <v>0</v>
      </c>
      <c r="U15" s="34">
        <f t="shared" si="6"/>
        <v>0</v>
      </c>
      <c r="V15" s="34">
        <f t="shared" si="7"/>
        <v>0</v>
      </c>
      <c r="W15" s="34">
        <f t="shared" si="8"/>
        <v>0</v>
      </c>
      <c r="X15" s="26"/>
    </row>
    <row r="16" spans="1:24" ht="21" customHeight="1" x14ac:dyDescent="0.25">
      <c r="A16" s="36">
        <f t="shared" si="0"/>
        <v>724</v>
      </c>
      <c r="B16" s="39">
        <v>19</v>
      </c>
      <c r="C16" s="36" t="str">
        <f t="shared" si="13"/>
        <v>FMM 3</v>
      </c>
      <c r="D16" s="38">
        <f t="shared" si="1"/>
        <v>0</v>
      </c>
      <c r="E16" s="38">
        <f t="shared" si="2"/>
        <v>0</v>
      </c>
      <c r="F16" s="31" t="str">
        <f t="shared" si="9"/>
        <v/>
      </c>
      <c r="G16" s="38">
        <f t="shared" si="14"/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  <c r="L16" s="38">
        <f t="shared" si="14"/>
        <v>0</v>
      </c>
      <c r="M16" s="38">
        <f t="shared" si="14"/>
        <v>0</v>
      </c>
      <c r="N16" s="38">
        <f t="shared" si="14"/>
        <v>0</v>
      </c>
      <c r="O16" s="38">
        <f t="shared" si="14"/>
        <v>0</v>
      </c>
      <c r="P16" s="32">
        <f t="shared" si="10"/>
        <v>0</v>
      </c>
      <c r="Q16" s="34">
        <f t="shared" si="11"/>
        <v>0</v>
      </c>
      <c r="R16" s="33" t="str">
        <f t="shared" si="12"/>
        <v/>
      </c>
      <c r="S16" s="34">
        <f t="shared" si="4"/>
        <v>0</v>
      </c>
      <c r="T16" s="34">
        <f t="shared" si="5"/>
        <v>0</v>
      </c>
      <c r="U16" s="34">
        <f t="shared" si="6"/>
        <v>0</v>
      </c>
      <c r="V16" s="34">
        <f t="shared" si="7"/>
        <v>0</v>
      </c>
      <c r="W16" s="34">
        <f t="shared" si="8"/>
        <v>0</v>
      </c>
      <c r="X16" s="26"/>
    </row>
    <row r="17" spans="1:24" ht="21" customHeight="1" x14ac:dyDescent="0.25">
      <c r="A17" s="40"/>
      <c r="B17" s="62" t="s">
        <v>95</v>
      </c>
      <c r="C17" s="63"/>
      <c r="D17" s="38">
        <f>SUMPRODUCT((TOTAL&gt;0)*(TOTAL&lt;&gt;""))</f>
        <v>37</v>
      </c>
      <c r="E17" s="38">
        <f>SUMPRODUCT((RESULT="PASS")*(RESULT="PASS"))</f>
        <v>37</v>
      </c>
      <c r="F17" s="31">
        <f>IF(D17&gt;0,E17/D17,"")</f>
        <v>1</v>
      </c>
      <c r="G17" s="32">
        <f>SUM(G8:G16)</f>
        <v>23</v>
      </c>
      <c r="H17" s="32">
        <f t="shared" ref="H17:P17" si="15">SUM(H8:H16)</f>
        <v>33</v>
      </c>
      <c r="I17" s="32">
        <f t="shared" si="15"/>
        <v>28</v>
      </c>
      <c r="J17" s="32">
        <f t="shared" si="15"/>
        <v>36</v>
      </c>
      <c r="K17" s="32">
        <f t="shared" si="15"/>
        <v>32</v>
      </c>
      <c r="L17" s="32">
        <f t="shared" si="15"/>
        <v>21</v>
      </c>
      <c r="M17" s="32">
        <f t="shared" si="15"/>
        <v>8</v>
      </c>
      <c r="N17" s="32">
        <f t="shared" si="15"/>
        <v>4</v>
      </c>
      <c r="O17" s="32">
        <f t="shared" si="15"/>
        <v>0</v>
      </c>
      <c r="P17" s="32">
        <f t="shared" si="15"/>
        <v>185</v>
      </c>
      <c r="Q17" s="34">
        <f>8*G17+7*H17+6*I17+5*J17+4*K17+3*L17+2*M17+1*N17+0*O17</f>
        <v>974</v>
      </c>
      <c r="R17" s="33">
        <f>IF(D17&gt;0,(Q17/D17)*(100/40),"")</f>
        <v>65.810810810810807</v>
      </c>
      <c r="S17" s="34">
        <f>SUMPRODUCT((PERCENT&gt;=33%)*(PERCENT&lt;45%)*(RESULT="PASS"))</f>
        <v>0</v>
      </c>
      <c r="T17" s="34">
        <f>SUMPRODUCT((PERCENT&gt;=45%)*(PERCENT&lt;60%)*(RESULT="PASS"))</f>
        <v>4</v>
      </c>
      <c r="U17" s="34">
        <f>SUMPRODUCT((PERCENT&gt;=60%)*(PERCENT&lt;75%)*(RESULT="PASS"))</f>
        <v>18</v>
      </c>
      <c r="V17" s="34">
        <f>SUMPRODUCT((PERCENT&gt;=75%)*(PERCENT&lt;90%)*(RESULT="PASS"))</f>
        <v>12</v>
      </c>
      <c r="W17" s="34">
        <f>SUMPRODUCT((PERCENT&gt;=90%)*(RESULT="PASS"))</f>
        <v>3</v>
      </c>
      <c r="X17" s="26"/>
    </row>
    <row r="18" spans="1:24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</sheetData>
  <mergeCells count="17">
    <mergeCell ref="A6:A7"/>
    <mergeCell ref="B6:B7"/>
    <mergeCell ref="C6:C7"/>
    <mergeCell ref="D6:D7"/>
    <mergeCell ref="E6:E7"/>
    <mergeCell ref="R6:R7"/>
    <mergeCell ref="S6:W6"/>
    <mergeCell ref="B1:W1"/>
    <mergeCell ref="B2:W2"/>
    <mergeCell ref="B3:W3"/>
    <mergeCell ref="B4:W4"/>
    <mergeCell ref="B5:W5"/>
    <mergeCell ref="B17:C17"/>
    <mergeCell ref="F6:F7"/>
    <mergeCell ref="G6:O6"/>
    <mergeCell ref="P6:P7"/>
    <mergeCell ref="Q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RESULT </vt:lpstr>
      <vt:lpstr>OVEARALL PI</vt:lpstr>
      <vt:lpstr>SUBJECT WISE PI</vt:lpstr>
      <vt:lpstr>RESULT</vt:lpstr>
      <vt:lpstr>STREAM</vt:lpstr>
      <vt:lpstr>TOTAL</vt:lpstr>
      <vt:lpstr>TOTALc</vt:lpstr>
      <vt:lpstr>TOTALf</vt:lpstr>
      <vt:lpstr>TOTALh</vt:lpstr>
      <vt:lpstr>TOTALs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2019-08-02T09:55:05Z</dcterms:modified>
</cp:coreProperties>
</file>